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NOFAs\FY2022 and FY2023 Recovery Housing Program (RHP)\"/>
    </mc:Choice>
  </mc:AlternateContent>
  <workbookProtection workbookAlgorithmName="SHA-512" workbookHashValue="mVriAl62NtiK9NNEcjBazTVdberCgeNQCvvYuuKAou47Jiw0aRv+7LQ9FEIqgZdMuGZfcmnTnQFqe4kGz/JToQ==" workbookSaltValue="hqWQloq66fiSoZpQ/T1jFg==" workbookSpinCount="100000" lockStructure="1"/>
  <bookViews>
    <workbookView xWindow="0" yWindow="0" windowWidth="24000" windowHeight="9732" firstSheet="4" activeTab="8"/>
  </bookViews>
  <sheets>
    <sheet name="1 Checklist" sheetId="1" r:id="rId1"/>
    <sheet name="2 Cover page" sheetId="2" r:id="rId2"/>
    <sheet name="3 Timeline" sheetId="4" r:id="rId3"/>
    <sheet name="4 Project&amp;Site" sheetId="7" r:id="rId4"/>
    <sheet name="5 Cross-Cutting Regulations" sheetId="9" r:id="rId5"/>
    <sheet name="6 Project Team&amp;Capacity" sheetId="12" r:id="rId6"/>
    <sheet name="7 Project Program Description" sheetId="5" r:id="rId7"/>
    <sheet name="8 Development Budget" sheetId="8" r:id="rId8"/>
    <sheet name="9 Operating Budget" sheetId="13"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1" i="13" l="1"/>
  <c r="D78" i="8"/>
  <c r="D79" i="8"/>
  <c r="C106" i="8"/>
  <c r="B106" i="8"/>
  <c r="D91" i="8"/>
  <c r="D92" i="8"/>
  <c r="D93" i="8"/>
  <c r="D83" i="8"/>
  <c r="D84" i="8"/>
  <c r="D85" i="8"/>
  <c r="D86" i="8"/>
  <c r="D87" i="8"/>
  <c r="D69" i="8"/>
  <c r="D70" i="8"/>
  <c r="D71" i="8"/>
  <c r="D72" i="8"/>
  <c r="D73" i="8"/>
  <c r="D74" i="8"/>
  <c r="D75" i="8"/>
  <c r="D76" i="8"/>
  <c r="D77" i="8"/>
  <c r="C66" i="8"/>
  <c r="B66" i="8"/>
  <c r="D58" i="8"/>
  <c r="C59" i="8"/>
  <c r="B59" i="8"/>
  <c r="C55" i="8"/>
  <c r="B55" i="8"/>
  <c r="D54" i="8"/>
  <c r="B162" i="8"/>
  <c r="D57" i="8"/>
  <c r="C12" i="8"/>
  <c r="B10" i="2"/>
  <c r="D101" i="8"/>
  <c r="D100" i="8"/>
  <c r="D59" i="8" l="1"/>
  <c r="B3" i="5"/>
  <c r="B3" i="13"/>
  <c r="B3" i="8"/>
  <c r="B6" i="12"/>
  <c r="B3" i="9"/>
  <c r="B3" i="7"/>
  <c r="B5" i="4"/>
  <c r="C26" i="8" l="1"/>
  <c r="C51" i="8"/>
  <c r="C80" i="8"/>
  <c r="C88" i="8"/>
  <c r="C94" i="8"/>
  <c r="C103" i="8"/>
  <c r="B103" i="8"/>
  <c r="B94" i="8"/>
  <c r="B88" i="8"/>
  <c r="B80" i="8"/>
  <c r="B51" i="8"/>
  <c r="C46" i="8"/>
  <c r="D49" i="8"/>
  <c r="D50" i="8"/>
  <c r="D62" i="8"/>
  <c r="D63" i="8"/>
  <c r="D64" i="8"/>
  <c r="D65" i="8"/>
  <c r="D96" i="8"/>
  <c r="D97" i="8"/>
  <c r="D98" i="8"/>
  <c r="D99" i="8"/>
  <c r="D102" i="8"/>
  <c r="D105" i="8"/>
  <c r="D106" i="8" s="1"/>
  <c r="D90" i="8"/>
  <c r="D82" i="8"/>
  <c r="D68" i="8"/>
  <c r="D61" i="8"/>
  <c r="D53" i="8"/>
  <c r="D55" i="8" s="1"/>
  <c r="D48" i="8"/>
  <c r="D42" i="8"/>
  <c r="D43" i="8"/>
  <c r="D45" i="8"/>
  <c r="D41" i="8"/>
  <c r="B46" i="8"/>
  <c r="D66" i="8" l="1"/>
  <c r="C107" i="8"/>
  <c r="B107" i="8"/>
  <c r="B109" i="8" s="1"/>
  <c r="D94" i="8"/>
  <c r="D51" i="8"/>
  <c r="D80" i="8"/>
  <c r="D88" i="8"/>
  <c r="D46" i="8"/>
  <c r="D103" i="8"/>
  <c r="D75" i="13"/>
  <c r="D68" i="13"/>
  <c r="D58" i="13"/>
  <c r="D45" i="13"/>
  <c r="D40" i="13"/>
  <c r="D27" i="13"/>
  <c r="D16" i="13"/>
  <c r="B84" i="13" l="1"/>
  <c r="C84" i="13" s="1"/>
  <c r="D78" i="13"/>
  <c r="B91" i="13" s="1"/>
  <c r="D107" i="8"/>
  <c r="C32" i="8"/>
  <c r="B32" i="8"/>
  <c r="C18" i="8"/>
  <c r="B18" i="8"/>
  <c r="B19" i="8" l="1"/>
  <c r="D80" i="13"/>
  <c r="B85" i="13"/>
  <c r="D84" i="13"/>
  <c r="B33" i="8"/>
  <c r="C85" i="13" l="1"/>
  <c r="B87" i="13"/>
  <c r="E84" i="13"/>
  <c r="F84" i="13" l="1"/>
  <c r="D85" i="13"/>
  <c r="C87" i="13"/>
  <c r="E85" i="13" l="1"/>
  <c r="D87" i="13"/>
  <c r="F85" i="13" l="1"/>
  <c r="F87" i="13" s="1"/>
  <c r="E87" i="13"/>
</calcChain>
</file>

<file path=xl/comments1.xml><?xml version="1.0" encoding="utf-8"?>
<comments xmlns="http://schemas.openxmlformats.org/spreadsheetml/2006/main">
  <authors>
    <author>ADOH User</author>
  </authors>
  <commentList>
    <comment ref="A151" authorId="0" shapeId="0">
      <text>
        <r>
          <rPr>
            <sz val="9"/>
            <color indexed="81"/>
            <rFont val="Tahoma"/>
            <family val="2"/>
          </rPr>
          <t>Consult your CPA to determine which components, if any are eligible basis.</t>
        </r>
      </text>
    </comment>
    <comment ref="A152" authorId="0" shapeId="0">
      <text>
        <r>
          <rPr>
            <sz val="9"/>
            <color indexed="81"/>
            <rFont val="Tahoma"/>
            <family val="2"/>
          </rPr>
          <t>Should show split between depreciable and non-depreciable costs.  See Rev Ruling 80-93 and Rev Ruling 68-193</t>
        </r>
      </text>
    </comment>
    <comment ref="A156" authorId="0" shapeId="0">
      <text>
        <r>
          <rPr>
            <sz val="9"/>
            <color indexed="81"/>
            <rFont val="Tahoma"/>
            <family val="2"/>
          </rPr>
          <t>Rev Rule 74-265</t>
        </r>
      </text>
    </comment>
  </commentList>
</comments>
</file>

<file path=xl/sharedStrings.xml><?xml version="1.0" encoding="utf-8"?>
<sst xmlns="http://schemas.openxmlformats.org/spreadsheetml/2006/main" count="621" uniqueCount="437">
  <si>
    <t>Applicant</t>
  </si>
  <si>
    <t>Attached as page #</t>
  </si>
  <si>
    <t>DUNS Number</t>
  </si>
  <si>
    <t>Congressional District(s)</t>
  </si>
  <si>
    <t>Legislative District(s)</t>
  </si>
  <si>
    <t>Address</t>
  </si>
  <si>
    <t>City, State, 9-digit zip code</t>
  </si>
  <si>
    <t>Contact Person &amp; Title</t>
  </si>
  <si>
    <t>Phone Number/E-mail</t>
  </si>
  <si>
    <t>Alternate Contact Person &amp; Title</t>
  </si>
  <si>
    <t>Certification. To the best of my knowledge and belief, data in this application is true and correct, the document has been duly authorized by the applicant's governing body, and the applicant will comply with the attached Certifications if the assistance is approved.</t>
  </si>
  <si>
    <t>Signature of Certifying Official</t>
  </si>
  <si>
    <t>Date</t>
  </si>
  <si>
    <t>Name</t>
  </si>
  <si>
    <t>Title</t>
  </si>
  <si>
    <t>TOTAL</t>
  </si>
  <si>
    <t>Complete all green shaded cells.</t>
  </si>
  <si>
    <t>Rehabilitation</t>
  </si>
  <si>
    <t>Applicant Address</t>
  </si>
  <si>
    <t>APPLICANT INFORMATION</t>
  </si>
  <si>
    <t>PROJECT INFORMATION</t>
  </si>
  <si>
    <t>Project Name</t>
  </si>
  <si>
    <t>Project Address</t>
  </si>
  <si>
    <t>RECIPIENT INFORMATION</t>
  </si>
  <si>
    <t xml:space="preserve">Project Schedule </t>
  </si>
  <si>
    <t>From:</t>
  </si>
  <si>
    <t>To:</t>
  </si>
  <si>
    <t xml:space="preserve">Activity </t>
  </si>
  <si>
    <t>CONTRACT SCHEDULE</t>
  </si>
  <si>
    <t>CONTRACT DATE</t>
  </si>
  <si>
    <t>COMPLETE ?</t>
  </si>
  <si>
    <t>ADDITIONAL NARRATIVE INFORMATION</t>
  </si>
  <si>
    <t>PROJECT TIMELINE/SCHEDULE OF COMPLETION</t>
  </si>
  <si>
    <t>EXAMPLE CONTRACT SCHEDULE EVENTS OR COMPONENTS:  Pre-award approval; procurement of engineer; ERR; engineering; easement acquisition; procurement of construction contractor; construction, etc.  For further information please see the SAMPLES attached.</t>
  </si>
  <si>
    <t>SAMPLE
NON-HOUSING</t>
  </si>
  <si>
    <t>Town of Oz</t>
  </si>
  <si>
    <t>Environmental Review</t>
  </si>
  <si>
    <t>YES</t>
  </si>
  <si>
    <t>Engineering</t>
  </si>
  <si>
    <t>Finalize Plans and Specs</t>
  </si>
  <si>
    <t>Bid Document Preparation</t>
  </si>
  <si>
    <t>Obtain Required Permits</t>
  </si>
  <si>
    <t>Bidding Process Complete</t>
  </si>
  <si>
    <t>Construction Begins</t>
  </si>
  <si>
    <t>Construction Complete</t>
  </si>
  <si>
    <t>Inspections</t>
  </si>
  <si>
    <t>Complete Contract Close-Out</t>
  </si>
  <si>
    <t>FORM 4</t>
  </si>
  <si>
    <t xml:space="preserve">Time frames requested/indicated on Form 4 will be used to determine the length of the  contract with ADOH that is appropriate to the activity type.  Implementation components (project milestones) already completed and recipient capacity for implementing must be considered when developing the timeline. </t>
  </si>
  <si>
    <t>Developer</t>
  </si>
  <si>
    <t>Co-Developer</t>
  </si>
  <si>
    <t>Consultant</t>
  </si>
  <si>
    <t>Contractor</t>
  </si>
  <si>
    <t>Architect</t>
  </si>
  <si>
    <t>Accountant</t>
  </si>
  <si>
    <t>Company</t>
  </si>
  <si>
    <t>Attorney</t>
  </si>
  <si>
    <t>LAND AND BUILDINGS</t>
  </si>
  <si>
    <t>Total Land Area (square feet)</t>
  </si>
  <si>
    <t>SITE AND BUILDING(S) CONTROL</t>
  </si>
  <si>
    <t>Number of buildings</t>
  </si>
  <si>
    <t>Describe the buildings, including the square footage and current use of each.</t>
  </si>
  <si>
    <t>FEDERAL LABOR STANDARDS</t>
  </si>
  <si>
    <t>ENVIRONMENTAL REVIEW</t>
  </si>
  <si>
    <t>PROCUREMENT &amp; CONTRACTING</t>
  </si>
  <si>
    <t>FINANCIAL RECORDS &amp; AUDITS</t>
  </si>
  <si>
    <t>CIVIL RIGHTS/NON-DISCRIMINATION</t>
  </si>
  <si>
    <t>SECTION 3</t>
  </si>
  <si>
    <t>Review Level</t>
  </si>
  <si>
    <t>ASTM E 1527-13 Phase I Assessment (with asbestos and lead paint reports)</t>
  </si>
  <si>
    <t>Will any part of the project involve building(s) 50 years old or older?</t>
  </si>
  <si>
    <t>Will any part of the project be undertaken in geological hazard areas, or affect historical, archeaological, or cultural resources?</t>
  </si>
  <si>
    <t>Will any part of the project be undertaken near an airport or military field?</t>
  </si>
  <si>
    <t>Will any part of the project be located within 1,000 feet of a major road?</t>
  </si>
  <si>
    <t>Will any part of the project be located within 3,000 feet of a railroad?</t>
  </si>
  <si>
    <t>Will any part of the project be near a noise hazard?</t>
  </si>
  <si>
    <t>Will any part of the project be located within one mile of above-ground storage tanks, transmission pipelines, or loading facilities for explosive or fire-prone substances?</t>
  </si>
  <si>
    <t>DEMOLITION OR CHANGE IN USE</t>
  </si>
  <si>
    <t xml:space="preserve">Has there been an evaluation of asbestos hazards? </t>
  </si>
  <si>
    <t>Has there been an evaluation of lead-based paint hazards?</t>
  </si>
  <si>
    <t>Is the site in a historic district?</t>
  </si>
  <si>
    <t>Is the building a designated historic building?</t>
  </si>
  <si>
    <t>RELOCATION &amp; REAL PROPERTY ACQUISTION</t>
  </si>
  <si>
    <t>Has the seller been notified of their rights under the URA?</t>
  </si>
  <si>
    <t>Does the project development budget incorporate Davis-Bacon wage rates and labor standards monitoring?</t>
  </si>
  <si>
    <t>Are the site and building(s) accessible to persons with disabilities?</t>
  </si>
  <si>
    <t>Does the project development budget incorporate disability accessibility improvements?</t>
  </si>
  <si>
    <t xml:space="preserve"> </t>
  </si>
  <si>
    <t xml:space="preserve">A     </t>
  </si>
  <si>
    <t xml:space="preserve">B </t>
  </si>
  <si>
    <t xml:space="preserve">C </t>
  </si>
  <si>
    <t xml:space="preserve">D </t>
  </si>
  <si>
    <t xml:space="preserve">Development Budget </t>
  </si>
  <si>
    <t xml:space="preserve">II.  SITE &amp; DEMOLITION </t>
  </si>
  <si>
    <t xml:space="preserve">X.  DEVELOPER COST </t>
  </si>
  <si>
    <t>Tentative Funding.
'For all funding not firmly committed to the project, indicate the amount of funds applied for.</t>
  </si>
  <si>
    <t>Committed Funding.
For all funding firmly committed to the project, indicate the amount of the commitment.</t>
  </si>
  <si>
    <t>Subtotal</t>
  </si>
  <si>
    <t>Sources of permanent financing.</t>
  </si>
  <si>
    <t>I.  ACQUISITION</t>
  </si>
  <si>
    <t xml:space="preserve">$ </t>
  </si>
  <si>
    <t xml:space="preserve">Land </t>
  </si>
  <si>
    <t xml:space="preserve">Buildings </t>
  </si>
  <si>
    <t xml:space="preserve">Closing Costs </t>
  </si>
  <si>
    <t xml:space="preserve">Legal Fees </t>
  </si>
  <si>
    <t xml:space="preserve">Demolition </t>
  </si>
  <si>
    <t xml:space="preserve">Sales Tax </t>
  </si>
  <si>
    <t xml:space="preserve">Construction Interest </t>
  </si>
  <si>
    <t xml:space="preserve">Origination Fee </t>
  </si>
  <si>
    <t xml:space="preserve">Bond Premium </t>
  </si>
  <si>
    <t xml:space="preserve">Title &amp; Recording </t>
  </si>
  <si>
    <t xml:space="preserve">Insurance </t>
  </si>
  <si>
    <t xml:space="preserve">Loan Origination Fees </t>
  </si>
  <si>
    <t xml:space="preserve">Soft Cost Contingency </t>
  </si>
  <si>
    <t xml:space="preserve">Marketing </t>
  </si>
  <si>
    <t>Furniture, Fixtures and Equipment</t>
  </si>
  <si>
    <t>HUD Environmental Review</t>
  </si>
  <si>
    <t>Total Cost</t>
  </si>
  <si>
    <t>Construction Contingency</t>
  </si>
  <si>
    <t>Builder</t>
  </si>
  <si>
    <t>Engineer</t>
  </si>
  <si>
    <t>Environmental Review Record</t>
  </si>
  <si>
    <t>Relocation &amp; Acquisition Administration &amp; Reporting</t>
  </si>
  <si>
    <t>Labor Standards Administration &amp; Reporting</t>
  </si>
  <si>
    <t>Project (Applicant) Administration &amp; Reporting</t>
  </si>
  <si>
    <t>Organization/Company</t>
  </si>
  <si>
    <t>Phone Number</t>
  </si>
  <si>
    <t>Email Address</t>
  </si>
  <si>
    <t>Utilities</t>
  </si>
  <si>
    <t>Office Supplies</t>
  </si>
  <si>
    <t>Year 2</t>
  </si>
  <si>
    <t>Year 3</t>
  </si>
  <si>
    <t>Year 4</t>
  </si>
  <si>
    <t>Year 5</t>
  </si>
  <si>
    <t>ERE</t>
  </si>
  <si>
    <t>Pest Control</t>
  </si>
  <si>
    <t>HMIS Fees</t>
  </si>
  <si>
    <t>PROPERTY AMENITIES</t>
  </si>
  <si>
    <t>TOTAL PROGRAM REVENUE</t>
  </si>
  <si>
    <t>Line Item Total</t>
  </si>
  <si>
    <t>Electric/Gas</t>
  </si>
  <si>
    <t>Water/Sewer</t>
  </si>
  <si>
    <t>Subtotal utilities</t>
  </si>
  <si>
    <t>General Administrative Expenses</t>
  </si>
  <si>
    <t>Telephone &amp; Internet</t>
  </si>
  <si>
    <t>Travel/Training</t>
  </si>
  <si>
    <t>Accounting &amp; Bank Service Charges</t>
  </si>
  <si>
    <t>Legal</t>
  </si>
  <si>
    <t>Annual Software Licensing Fees</t>
  </si>
  <si>
    <t>Subtotal administrative expenses</t>
  </si>
  <si>
    <t>Staffing</t>
  </si>
  <si>
    <t>Salaries and Wages</t>
  </si>
  <si>
    <t>Subtotal staffing</t>
  </si>
  <si>
    <t>Other Program Operations</t>
  </si>
  <si>
    <t>Food/Meal Services</t>
  </si>
  <si>
    <t>Medications</t>
  </si>
  <si>
    <t>Laundry</t>
  </si>
  <si>
    <t>Participant Personal Supplies (bedding, clothing, toiletries, etc.)</t>
  </si>
  <si>
    <t>Program supplies</t>
  </si>
  <si>
    <t>Transportation</t>
  </si>
  <si>
    <t>Subtotal other program operations</t>
  </si>
  <si>
    <t>Repairs and Maintenance</t>
  </si>
  <si>
    <t xml:space="preserve">Repairs  </t>
  </si>
  <si>
    <t>Security</t>
  </si>
  <si>
    <t>Trash Removal</t>
  </si>
  <si>
    <t>HVAC and Equipment Maintenance</t>
  </si>
  <si>
    <t>Other Maintenance Contracts</t>
  </si>
  <si>
    <t>Housekeeping/Janitorial</t>
  </si>
  <si>
    <t>Subtotal repairs and maintenance</t>
  </si>
  <si>
    <t>Taxes and Insurance</t>
  </si>
  <si>
    <t>Property taxes</t>
  </si>
  <si>
    <t>Other taxes</t>
  </si>
  <si>
    <t>Property insurance</t>
  </si>
  <si>
    <t>Other insurance</t>
  </si>
  <si>
    <t>Subtotal taxes and insurance</t>
  </si>
  <si>
    <t>TOTAL OPERATING EXPENSES YEAR 1</t>
  </si>
  <si>
    <t>ASSUMPTIONS/BASIS</t>
  </si>
  <si>
    <t>NET INCOME</t>
  </si>
  <si>
    <t>NET INCOME YEAR 1</t>
  </si>
  <si>
    <t>TOTAL YEAR 1</t>
  </si>
  <si>
    <t>5-YEAR OPERATING BUDGET</t>
  </si>
  <si>
    <t>Annual Revenue</t>
  </si>
  <si>
    <t>Annual Expenses</t>
  </si>
  <si>
    <t>Year 1</t>
  </si>
  <si>
    <t>Minor equipment/furniture</t>
  </si>
  <si>
    <t>Yes</t>
  </si>
  <si>
    <t>No</t>
  </si>
  <si>
    <t>Other:</t>
  </si>
  <si>
    <t>Will any part of the project be undertaken in or adjacent to a floodplain? If yes, attach FEMA Floodplain Map.</t>
  </si>
  <si>
    <t>Indicate if the funding is a loan or grant.</t>
  </si>
  <si>
    <t xml:space="preserve">Capitalized Operating Reserves </t>
  </si>
  <si>
    <t>On-site Improvements</t>
  </si>
  <si>
    <t>Off-site Improvements</t>
  </si>
  <si>
    <t>DEVELOPMENT BUDGET USES</t>
  </si>
  <si>
    <t>PERMANENT FINANCING AND FUNDING</t>
  </si>
  <si>
    <t>PRE-DEVELOPMENT/CONSTRUCTION PERIOD FUNDING AND FINANCING</t>
  </si>
  <si>
    <t>Sources of pre-development and construction period funding or financing.</t>
  </si>
  <si>
    <t>24 CFR Part 58: Categorically Excluded</t>
  </si>
  <si>
    <t>24 CFR Part 58: Environmental Assessment</t>
  </si>
  <si>
    <t>Not Applicable</t>
  </si>
  <si>
    <t>Tentative Funding.
For all funding not firmly committed to the project, indicate the amount of funds applied for.</t>
  </si>
  <si>
    <t xml:space="preserve">Total Amount of Development Funding/Financing </t>
  </si>
  <si>
    <t xml:space="preserve">Total Amount of Permanent Funding/Financing </t>
  </si>
  <si>
    <t>OPERATING BUDGET -YEAR 1</t>
  </si>
  <si>
    <t>OPERATING REVENUE - YEAR 1</t>
  </si>
  <si>
    <t>OPERATING COSTS- YEAR 1</t>
  </si>
  <si>
    <t>PROJECT AND PROGRAM DESCRIPTION</t>
  </si>
  <si>
    <t xml:space="preserve">  Other Source(s) of Financing/Funding</t>
  </si>
  <si>
    <t>Arizona Balance of State</t>
  </si>
  <si>
    <t>Tucson-Pima</t>
  </si>
  <si>
    <t>Individual Units</t>
  </si>
  <si>
    <t>E-mail Address</t>
  </si>
  <si>
    <t>Community Room</t>
  </si>
  <si>
    <t>Common Laundry Area</t>
  </si>
  <si>
    <t>Playground</t>
  </si>
  <si>
    <t>BBQ / Picnic Area</t>
  </si>
  <si>
    <t>Child care facility</t>
  </si>
  <si>
    <t>ZONING, VARIANCES AND USE PERMITS</t>
  </si>
  <si>
    <t>Relocation Costs</t>
  </si>
  <si>
    <t>Other (specify):</t>
  </si>
  <si>
    <t xml:space="preserve">Other: </t>
  </si>
  <si>
    <t>Describe program strategies, collaborations or resources for ensuring adequate housing or post-transitional placements are available for persons exiting the project.</t>
  </si>
  <si>
    <t>Describe proposed staffing levels (number of staff, coverage hours) and minimum staff competencies.</t>
  </si>
  <si>
    <t>Describe any projects developed or operated by the organization of comparable size and financial complexity.</t>
  </si>
  <si>
    <t>Zoning verification</t>
  </si>
  <si>
    <t>If yes, indicate the number of units that  will be demolished or will experience a change in use and attach the applicant's plan for one-for-one replacement of units.</t>
  </si>
  <si>
    <t>Termite Inspection Report</t>
  </si>
  <si>
    <t>Project-specific organization chart</t>
  </si>
  <si>
    <t>REHABILITATION COST ESTIMATE</t>
  </si>
  <si>
    <t>Phase I Environmental Assessment, if applicable</t>
  </si>
  <si>
    <t>ATTACHMENTS:</t>
  </si>
  <si>
    <r>
      <t xml:space="preserve">Describe any collaborations, sub-contractors or other entities that may be involved in providing program services. Also include any </t>
    </r>
    <r>
      <rPr>
        <sz val="11"/>
        <color theme="1"/>
        <rFont val="Calibri"/>
        <family val="2"/>
        <scheme val="minor"/>
      </rPr>
      <t>administrative partners and services such as food preparation, janitorial, etc.</t>
    </r>
  </si>
  <si>
    <r>
      <t xml:space="preserve">Name 
</t>
    </r>
    <r>
      <rPr>
        <sz val="11"/>
        <color theme="1"/>
        <rFont val="Calibri"/>
        <family val="2"/>
        <scheme val="minor"/>
      </rPr>
      <t>(</t>
    </r>
    <r>
      <rPr>
        <i/>
        <sz val="11"/>
        <color theme="1"/>
        <rFont val="Calibri"/>
        <family val="2"/>
        <scheme val="minor"/>
      </rPr>
      <t>if unknown, state "unknown" and leave remainder of line blank</t>
    </r>
    <r>
      <rPr>
        <sz val="11"/>
        <color theme="1"/>
        <rFont val="Calibri"/>
        <family val="2"/>
        <scheme val="minor"/>
      </rPr>
      <t>)</t>
    </r>
  </si>
  <si>
    <r>
      <t xml:space="preserve">Experience
</t>
    </r>
    <r>
      <rPr>
        <b/>
        <i/>
        <sz val="11"/>
        <color theme="1"/>
        <rFont val="Calibri"/>
        <family val="2"/>
        <scheme val="minor"/>
      </rPr>
      <t xml:space="preserve"> </t>
    </r>
    <r>
      <rPr>
        <i/>
        <sz val="11"/>
        <color theme="1"/>
        <rFont val="Calibri"/>
        <family val="2"/>
        <scheme val="minor"/>
      </rPr>
      <t>(Briefly describe the individual's experience in terms of years or number of contracts for similar work)</t>
    </r>
  </si>
  <si>
    <r>
      <t xml:space="preserve">Upload the following documents to the application portal. </t>
    </r>
    <r>
      <rPr>
        <i/>
        <u/>
        <sz val="11"/>
        <color theme="1"/>
        <rFont val="Calibri"/>
        <family val="2"/>
        <scheme val="minor"/>
      </rPr>
      <t>Do not mail</t>
    </r>
    <r>
      <rPr>
        <i/>
        <sz val="11"/>
        <color theme="1"/>
        <rFont val="Calibri"/>
        <family val="2"/>
        <scheme val="minor"/>
      </rPr>
      <t xml:space="preserve"> the originals to ADOH.</t>
    </r>
  </si>
  <si>
    <t xml:space="preserve">Yes  </t>
  </si>
  <si>
    <t>Not current participant in a CoC</t>
  </si>
  <si>
    <t>Emergency Shelter</t>
  </si>
  <si>
    <t>Transitional Shelter</t>
  </si>
  <si>
    <t>Acquisition only</t>
  </si>
  <si>
    <t>Rehabilitation only</t>
  </si>
  <si>
    <t>Acquisition and Rehabilitation</t>
  </si>
  <si>
    <t>Are any of the buildings currently occupied by residents or businesses? Select from dropdown menu. If buildings are currently occupied by residents or businesses, attach the project relocation plan.</t>
  </si>
  <si>
    <t>Answer yes or no by using the dropdown menu.</t>
  </si>
  <si>
    <t>FEMA Floodplain map, if applicable</t>
  </si>
  <si>
    <t>Concrete</t>
  </si>
  <si>
    <t>Masonry</t>
  </si>
  <si>
    <t xml:space="preserve">Metals </t>
  </si>
  <si>
    <t>Rough Carpentry</t>
  </si>
  <si>
    <t>Finish Carpentry</t>
  </si>
  <si>
    <t>Insulation</t>
  </si>
  <si>
    <t>Roofing</t>
  </si>
  <si>
    <t>Doors  &amp; Trim</t>
  </si>
  <si>
    <t>Windows</t>
  </si>
  <si>
    <t>Glass</t>
  </si>
  <si>
    <t>Stucco (i.e. Lath &amp; Plaster)</t>
  </si>
  <si>
    <t>Drywall</t>
  </si>
  <si>
    <t>Tile Work (non-flooring)</t>
  </si>
  <si>
    <t>Acoustical Ceilings</t>
  </si>
  <si>
    <t>Flooring (Resilient, Wood, Carpet, Tile)</t>
  </si>
  <si>
    <t>Paints &amp; Coatings</t>
  </si>
  <si>
    <t>Specialties</t>
  </si>
  <si>
    <t>Special Equipment</t>
  </si>
  <si>
    <t>Cabinets and Countertops</t>
  </si>
  <si>
    <t>Appliances</t>
  </si>
  <si>
    <t>Window Treatments (i.e. Blinds and Shades)</t>
  </si>
  <si>
    <t>Special Construction / Fire Suppression</t>
  </si>
  <si>
    <t>Elevators</t>
  </si>
  <si>
    <t>Plumbing and Hot Water</t>
  </si>
  <si>
    <t>Heating, Ventilation and Air Conditioning</t>
  </si>
  <si>
    <t>Electrical</t>
  </si>
  <si>
    <t>Site Utilities</t>
  </si>
  <si>
    <t>Roads, Walks &amp; Paving</t>
  </si>
  <si>
    <t>Site Improvements</t>
  </si>
  <si>
    <t>Lawns and Planting</t>
  </si>
  <si>
    <t>Unusual Site Conditions</t>
  </si>
  <si>
    <t>Demolition &amp; Abatement</t>
  </si>
  <si>
    <t>Earthwork</t>
  </si>
  <si>
    <t>Off-Site Improvements (not on the project land)</t>
  </si>
  <si>
    <t>Moisture Protection</t>
  </si>
  <si>
    <t>Estimated Cost</t>
  </si>
  <si>
    <t>COVER PAGE</t>
  </si>
  <si>
    <t>Indicate if the project has the following amenities and list any additional amenities on the "other" lines.</t>
  </si>
  <si>
    <t>PROJECT AND SITE INFORMATION</t>
  </si>
  <si>
    <t>CROSS-CUTTING REGULATIONS</t>
  </si>
  <si>
    <t>PROJECT TEAM AND ORGANIZATION CAPACITY</t>
  </si>
  <si>
    <t>DEVELOPMENT BUDGET</t>
  </si>
  <si>
    <t>Complete all green shaded cells. Use the dropdown menu to select from available options, where provided.</t>
  </si>
  <si>
    <t>Project Use</t>
  </si>
  <si>
    <t>Project Activity</t>
  </si>
  <si>
    <t>Occupancy Type</t>
  </si>
  <si>
    <t>Were/are the site and buildings voluntarily for sale?</t>
  </si>
  <si>
    <t>CHECKLIST</t>
  </si>
  <si>
    <t>Non-congregate</t>
  </si>
  <si>
    <t>Will a variance or use permit be required for the project?</t>
  </si>
  <si>
    <t>Did all completed construction procurement incorporate Federal Labor Standards and Section 3 requirements?</t>
  </si>
  <si>
    <t xml:space="preserve">ADDITIONAL NARRATIVE INFORMATION:  If additional space for entering major events or components of the project is needed, attach a separate page, identify it by number and reference it in the narrative.  Other relevant narrative information, if applicable, can also be included in this space.  For example, if there is a relatively long time between milestones for some reason, this is where you should provide an explanation. </t>
  </si>
  <si>
    <t>Has a termite inspection been performed?</t>
  </si>
  <si>
    <t>Nonprofit certificate of good standing from the Arizona Corporation Commission</t>
  </si>
  <si>
    <t>Deed Recording Date</t>
  </si>
  <si>
    <t>Zoning verification.</t>
  </si>
  <si>
    <t>FEMA Floodplain map, if applicable.</t>
  </si>
  <si>
    <t>Phase I Environmental Assessment, if applicable.</t>
  </si>
  <si>
    <t>Project-specific organization chart.</t>
  </si>
  <si>
    <t>Capital Needs Assessment, if completed.</t>
  </si>
  <si>
    <t>Termite Inspection Report.</t>
  </si>
  <si>
    <t>Property Design Standards, Drawings and/or Plans.</t>
  </si>
  <si>
    <t>Independent Appraiser Report, if project includes acquisition</t>
  </si>
  <si>
    <t>Project relocation plan, if any buildings are currently occupied by residents or businesses</t>
  </si>
  <si>
    <t>One-for-one replacement plan, if any low-income units will be demolished</t>
  </si>
  <si>
    <t>Independent Appraiser Report, if project includes acquisition.</t>
  </si>
  <si>
    <t>Project relocation plan, if any buildings are occupied by residents or businesses.</t>
  </si>
  <si>
    <t>One-for-one replacement plan, if any low-income units will be demolished.</t>
  </si>
  <si>
    <t>Proposed Number of Beds (minimum 4 beds)</t>
  </si>
  <si>
    <t xml:space="preserve">Has there been a Capital Needs Assessment prepared by an architect or engineer that identifies significant deferred maintenance, existing deficiencies, and material building code violations that affect the property's use and structural or mechanical integrity? If yes, attach a copy of the Capital Needs Assessment. </t>
  </si>
  <si>
    <t>Title commitment (or title report if applicant is already the property owner).</t>
  </si>
  <si>
    <t>Your street sidewalk improvements</t>
  </si>
  <si>
    <t>Please do not attach any additional documents.</t>
  </si>
  <si>
    <t>Firm or tentative commitment letters for operating funds, if applicable.</t>
  </si>
  <si>
    <t>Nonprofit IRS proof of 501c3 or 501c4 status</t>
  </si>
  <si>
    <t>Date Review Completed.</t>
  </si>
  <si>
    <t>Completed Environmental Review forms and FONSI/RROF, if the project is subject to environmental assessment</t>
  </si>
  <si>
    <t>Enter the year the property was built</t>
  </si>
  <si>
    <t>If occupied, have current tenants or businesses been notified of their rights under the URA?</t>
  </si>
  <si>
    <t>Does the project development budget incorporate relocation costs, if applicable?</t>
  </si>
  <si>
    <t>Will the project result in the demolition of or change in use of any existing lower-income dwelling units?</t>
  </si>
  <si>
    <t>Does the capital needs assessment or work write-up incorporate disability accessibility improvements?</t>
  </si>
  <si>
    <t>Does the applicant's financial system comply with 2 CFR 200?</t>
  </si>
  <si>
    <t>Source:</t>
  </si>
  <si>
    <t>Maximum Capitalized Operating Reserve</t>
  </si>
  <si>
    <t>Written consent of the tribal government(s), if the project will take place on tribal lands and the applicant is not a tribal government.</t>
  </si>
  <si>
    <t>Anticipated Date Review Completed.</t>
  </si>
  <si>
    <r>
      <t xml:space="preserve">Upload the following documents to the application portal. </t>
    </r>
    <r>
      <rPr>
        <i/>
        <u/>
        <sz val="11"/>
        <color theme="1"/>
        <rFont val="Calibri"/>
        <family val="2"/>
        <scheme val="minor"/>
      </rPr>
      <t>Retain the originals in your application file</t>
    </r>
    <r>
      <rPr>
        <i/>
        <sz val="11"/>
        <color theme="1"/>
        <rFont val="Calibri"/>
        <family val="2"/>
        <scheme val="minor"/>
      </rPr>
      <t xml:space="preserve"> until instructed to submit to ADOH.</t>
    </r>
  </si>
  <si>
    <t>Applicant Name</t>
  </si>
  <si>
    <t>Grant</t>
  </si>
  <si>
    <t>Loan</t>
  </si>
  <si>
    <t>RECOVERY HOUSING PROGRAM APPLICATION</t>
  </si>
  <si>
    <t>RHP Application Certifications</t>
  </si>
  <si>
    <t>RHP Disclosure Report</t>
  </si>
  <si>
    <t>RHP Funds Requested</t>
  </si>
  <si>
    <t>RHP PROJECT TIMELINE/SCHEDULE OF COMPLETION</t>
  </si>
  <si>
    <t>RHP FUNDS</t>
  </si>
  <si>
    <t>Nonprofit certificate of good standing from the Arizona Corporation Commission.</t>
  </si>
  <si>
    <t>Nonprofit IRS proof of 501c3 or 501c4 status.</t>
  </si>
  <si>
    <t xml:space="preserve">Is the applicant a current HMIS Participant? </t>
  </si>
  <si>
    <t>In which Continuum of Care does the applicant participate?</t>
  </si>
  <si>
    <t>If yes, indicate whether the applicant has begun the process and the expected finalization date for obtaining the variance or use permit.</t>
  </si>
  <si>
    <t>Applicant's most recent financial statements</t>
  </si>
  <si>
    <t>Does the applicant have written procurement policies that comply with 2 CFR 200?</t>
  </si>
  <si>
    <t>Were previously-procured contractors procured following the applicant written procurement policies that comply with 2 CFR 200?</t>
  </si>
  <si>
    <t>Enter the date of the applicant's most recent audit and attach a copy of the most recent applicant financial statements.</t>
  </si>
  <si>
    <t>Service Provider (if different than applicant)</t>
  </si>
  <si>
    <t>Applicant's most recent financial statements.</t>
  </si>
  <si>
    <t>Document evidencing site control (deed, contract/option)</t>
  </si>
  <si>
    <t>Explain any closing conditions, if applicable.</t>
  </si>
  <si>
    <t>Financial Management Certification</t>
  </si>
  <si>
    <t>Nonprofit Civil Rights Certification</t>
  </si>
  <si>
    <t>Maricopa County</t>
  </si>
  <si>
    <t>New Construction</t>
  </si>
  <si>
    <t>Verification of current zoning is attached.</t>
  </si>
  <si>
    <t>Describe the experience of the organization’s officers, members or staff in developing or operating recovery housing and/or providing supportive services to people in recovery.</t>
  </si>
  <si>
    <t>Lead Case or Services Manager</t>
  </si>
  <si>
    <t>IV.  REHABILITATION</t>
  </si>
  <si>
    <t>Document evidencing site control (deed, contract, option).</t>
  </si>
  <si>
    <t>Completed Environmental Review forms, including FONSI/RROF if the project is subject to environmental assessment.</t>
  </si>
  <si>
    <t>Letters of commitment or term sheets for each development phase funding or financing source, if applicable.</t>
  </si>
  <si>
    <t>Firm or tentative commitment letters for operating funds.</t>
  </si>
  <si>
    <t>Purchase Contract or Option Expiration Date</t>
  </si>
  <si>
    <t>SELLER</t>
  </si>
  <si>
    <t>Seller Name</t>
  </si>
  <si>
    <t>Describe the relationship of the seller and applicant, including whether the parties are related or unrelated, and if related the nature of the relationship. If acquiring by purchase contract or option, attach the independent appraiser's report</t>
  </si>
  <si>
    <t>Does the title commitment (or report if applicant is already the property owner) issued by a title insurer licensed in Arizona include any conditions or requirements that are materially and substantially adverse to the feasibility or viability of the project?</t>
  </si>
  <si>
    <t>Construction</t>
  </si>
  <si>
    <t>V.  CONSTRUCTION</t>
  </si>
  <si>
    <t>Contractor's Bond &amp; Insurance</t>
  </si>
  <si>
    <t xml:space="preserve">Builder Overhead </t>
  </si>
  <si>
    <t xml:space="preserve">Builder Profit </t>
  </si>
  <si>
    <t xml:space="preserve">General Requirements </t>
  </si>
  <si>
    <t>Permits &amp; Fees</t>
  </si>
  <si>
    <t>Rehabilitation Contingency</t>
  </si>
  <si>
    <t>Direct Rehabilitation and Construction Costs</t>
  </si>
  <si>
    <t>VII. PROFESSIONAL FEES &amp; INDIRECT REHABILITATION/CONSTRUCTION COSTS</t>
  </si>
  <si>
    <t>Architectural Design</t>
  </si>
  <si>
    <t>Architectural Supervision</t>
  </si>
  <si>
    <t>Soils Report</t>
  </si>
  <si>
    <t xml:space="preserve">Survey  </t>
  </si>
  <si>
    <t>Demand Analysis</t>
  </si>
  <si>
    <t>Appraisal Fees</t>
  </si>
  <si>
    <t>Phase I Environmental Study</t>
  </si>
  <si>
    <t>VIII.  CONSTRUCTION FINANCING</t>
  </si>
  <si>
    <t xml:space="preserve">IX.  PERMANENT FINANCING </t>
  </si>
  <si>
    <t xml:space="preserve">X.  OTHER </t>
  </si>
  <si>
    <t>Developer Fee, including consultant fees &amp; construction management oversight</t>
  </si>
  <si>
    <t>RHP Requested</t>
  </si>
  <si>
    <t>Other Source of Financing/Funding Name(s) from Lines 13-17</t>
  </si>
  <si>
    <t>Rehabilitation Work Write-up &amp; Cost Estimate</t>
  </si>
  <si>
    <t>Rehabilitation Capital Needs Assessment</t>
  </si>
  <si>
    <t>Maximum RHP Developer Fee (Line 106)</t>
  </si>
  <si>
    <t>If a Capital Needs Assessment has not been prepared, indicate the source of the work write-up and cost estimate. Complete lines 123 through 160 or attach the third-party work write-up and cost estimate.</t>
  </si>
  <si>
    <t>Rehabilitation 3rd-party work write-up and cost estimate, if applicable</t>
  </si>
  <si>
    <t>Rehabilitation Capital Needs Assessment, if completed</t>
  </si>
  <si>
    <t>Construction cost estimate, if applicable</t>
  </si>
  <si>
    <t>Property design standards, drawings and/or plans, if applicable</t>
  </si>
  <si>
    <t>Rehabilitation or Construction 3rd-party work write-up and cost estimate, if applicable.</t>
  </si>
  <si>
    <t>NEW CONSTRUCTION COST ESTIMATE</t>
  </si>
  <si>
    <t>Have architectural design standards, drawings and/or plans and a cost estimate been completed? If yes, attach a copy of the architect's cost estimate.</t>
  </si>
  <si>
    <t>Describe the project service area. Include a list of all cities, towns, counties and tribal jurisdictions that will be served by the project. If the project will be located on tribal lands, the written consent of the tribal jurisdiction must be attached to this application.</t>
  </si>
  <si>
    <t>Describe the number of beds or units, and number of persons to be served annually.</t>
  </si>
  <si>
    <t>Describe the specific services that will be provided to participants/occupants. Provide any data or documentation used to inform the proposed service model to be implemented.</t>
  </si>
  <si>
    <t xml:space="preserve">What basic necessities will be provided (i.e. food, toiletries, clothing, bedding, etc.)?  Will these be provided free of charge, or will some be fee-based? If some will be fee-based, what will the fees be and under what circumstances will fees be charged? </t>
  </si>
  <si>
    <t xml:space="preserve">How will participants gain access to food/meals? Where will the food be prepared and who will prepare it? If a food provision or preparation contract is in place or under negotiation, what are the proposed terms of the contract? </t>
  </si>
  <si>
    <t>Participant/occupant fee schedule.</t>
  </si>
  <si>
    <t xml:space="preserve">How will the service fee, including room and board, for each participant be determined? How will the program handle participants who have no income? How will the program ensure that low-income participants are prioritized over moderate-income participants? Attach a schedule of service fees, and include in operating budget. </t>
  </si>
  <si>
    <t xml:space="preserve">Describe the experience of a typical participant from entrance to exit. </t>
  </si>
  <si>
    <t>Describe any legal, physical, programmatic or fiscal concerns not identified elsewhere that may impact the implementation of the proposed project and that require additional clarification or consideration.</t>
  </si>
  <si>
    <t>Debt Service on Mortgage</t>
  </si>
  <si>
    <t>Participant/Occupant Fees</t>
  </si>
  <si>
    <t>If the operating budget (line 87) reflects negative cash flow in any mandatory operating year, the applicant must 1) describe how operating funds have been secured in the past; OR 2) explain how the organization intends to raise the necessary operating funds, including a list of firm or tentative commitments, sources and commitment amounts, and attach any firm or tentative commitment letters, if applicable.</t>
  </si>
  <si>
    <t xml:space="preserve">How will people in recovery be identified, prioritized and referred to the program? Describe how the project will coordinate with other systems of care including homeless systems (Coordinated Entry and HMIS), behavioral health system, jails/prisons or other institutions, crisis system or AHCCCS Health Plans (i.e., RBHA and ACC plans). </t>
  </si>
  <si>
    <t>Participant fee schedule.</t>
  </si>
  <si>
    <t>Are there additional eligibility requirements or limitations beyond meeting the HUD-defined eligibility criteria and being a person in recovery from a substance use disorder?</t>
  </si>
  <si>
    <t>Project demand analysis.</t>
  </si>
  <si>
    <t>Briefly summarize the demand for the recovery housing project. Attach a project demand analysis following the instructions in the NOFA.</t>
  </si>
  <si>
    <t>Written consent of the tribal government(s), if the project will take place on tribal lands.</t>
  </si>
  <si>
    <t>RHP Application Tabs 1 through 9, with all green-shaded cells completed.</t>
  </si>
  <si>
    <t>A RHP Project Timeline/Schedule of Completion is used to define the readily identifiable major events which must be accomplished to initiate and implement the RHP-funded activity, and includes all tasks of the proposed activity, both RHP funded and non-RHP funded.  The RHP Project Timeline/Schedule of Completion will convey to the RHP Program how the activity will proceed, and must show any dependent relationships with other activities.</t>
  </si>
  <si>
    <t xml:space="preserve">All RHP funds must be drawn down within the contract period.  Each activity must be completed (i.e. a National Objective benefit achieved) within the contract time period.  However, in some cases non-RHP funded components of an activity may take longer to complete (i.e. the construction of new housing by a private developer or the creation of jobs by a business). </t>
  </si>
  <si>
    <t>CONTRACT SCHEDULE/CONTRACT DATE/COMPLETE ?:  Beginning at Line 9 - insert the major events or components in Column A under the heading "Contract Schedule".  Then insert the anticipated completion date for each of the major events or components in Column F under the heading "Contract Date".  If an event or component of the RHP Activity has already been completed (i.e. engineering, construction drawings, ERR), indicate the word YES in Column G under the heading "Complete ?".  If the event has not been completed, simply leave this column blank.</t>
  </si>
  <si>
    <t xml:space="preserve">The Form 4 RHP Project Timeline/Schedule of Completion will be translated onto the recipient’s Performance Report/Schedule of Completion (Attachment B) to the Funding Agreement when awarded.  Recipient will then use the Attachment B for bi-monthly reporting or for indicating any changes to the awarded activity’s Project Timeline/Schedule of Completion. </t>
  </si>
  <si>
    <t>Are any buildings on the site currently occupied by tenants or businesses? If yes, attach the project relocation plan.</t>
  </si>
  <si>
    <t>Describe any specific target populations (ex: AHCCCS enrolled, homeless, re-entry).</t>
  </si>
  <si>
    <t>If architectural design standards, drawings and/or plans and a cost estimate have not been completed, complete lines 124 through 161 or attach a detailed third-party cost estimate based on known factors.</t>
  </si>
  <si>
    <t>Subtotal mortgage</t>
  </si>
  <si>
    <t>Per attached fee schedule</t>
  </si>
  <si>
    <t>RECOVERY HOUSING PROGRAM OPERATING BUDGET</t>
  </si>
  <si>
    <t>Describe qualitative activities the application will take to reach out to and provide employment opportunities for low-and-moderate income households in the project service area and for Section 3 businesses.</t>
  </si>
  <si>
    <t>RECOVERY HOUSING PROGRAM APPLICATION                                          FY2022 and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</si>
</sst>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409]mmmm\ d\,\ yyyy;@"/>
    <numFmt numFmtId="165" formatCode="mm/dd/yy;@"/>
  </numFmts>
  <fonts count="34" x14ac:knownFonts="1">
    <font>
      <sz val="11"/>
      <color theme="1"/>
      <name val="Calibri"/>
      <family val="2"/>
      <scheme val="minor"/>
    </font>
    <font>
      <sz val="11"/>
      <color theme="1"/>
      <name val="Calibri"/>
      <family val="2"/>
      <scheme val="minor"/>
    </font>
    <font>
      <sz val="12"/>
      <color theme="1"/>
      <name val="Calibri"/>
      <family val="2"/>
      <scheme val="minor"/>
    </font>
    <font>
      <b/>
      <sz val="10"/>
      <color theme="1"/>
      <name val="Calibri"/>
      <family val="2"/>
      <scheme val="minor"/>
    </font>
    <font>
      <i/>
      <sz val="11"/>
      <color theme="1"/>
      <name val="Calibri"/>
      <family val="2"/>
      <scheme val="minor"/>
    </font>
    <font>
      <b/>
      <sz val="14"/>
      <name val="Palatino Linotype"/>
      <family val="1"/>
    </font>
    <font>
      <sz val="11"/>
      <color theme="1"/>
      <name val="Palatino Linotype"/>
      <family val="1"/>
    </font>
    <font>
      <b/>
      <sz val="12"/>
      <name val="Palatino Linotype"/>
      <family val="1"/>
    </font>
    <font>
      <b/>
      <sz val="11"/>
      <name val="Palatino Linotype"/>
      <family val="1"/>
    </font>
    <font>
      <sz val="10"/>
      <name val="Palatino Linotype"/>
      <family val="1"/>
    </font>
    <font>
      <b/>
      <sz val="10"/>
      <name val="Palatino Linotype"/>
      <family val="1"/>
    </font>
    <font>
      <sz val="9"/>
      <name val="Palatino Linotype"/>
      <family val="1"/>
    </font>
    <font>
      <b/>
      <sz val="8.5"/>
      <name val="Palatino Linotype"/>
      <family val="1"/>
    </font>
    <font>
      <sz val="9"/>
      <color theme="1"/>
      <name val="Palatino Linotype"/>
      <family val="1"/>
    </font>
    <font>
      <b/>
      <sz val="12"/>
      <color theme="1"/>
      <name val="Palatino Linotype"/>
      <family val="1"/>
    </font>
    <font>
      <sz val="10"/>
      <color theme="1"/>
      <name val="Palatino Linotype"/>
      <family val="1"/>
    </font>
    <font>
      <b/>
      <sz val="14"/>
      <color rgb="FFFF0000"/>
      <name val="Palatino Linotype"/>
      <family val="1"/>
    </font>
    <font>
      <b/>
      <sz val="9"/>
      <name val="Palatino Linotype"/>
      <family val="1"/>
    </font>
    <font>
      <i/>
      <u/>
      <sz val="11"/>
      <color theme="1"/>
      <name val="Calibri"/>
      <family val="2"/>
      <scheme val="minor"/>
    </font>
    <font>
      <b/>
      <sz val="11"/>
      <color theme="1"/>
      <name val="Calibri"/>
      <family val="2"/>
      <scheme val="minor"/>
    </font>
    <font>
      <sz val="11"/>
      <name val="Calibri"/>
      <family val="2"/>
      <scheme val="minor"/>
    </font>
    <font>
      <sz val="9"/>
      <color indexed="81"/>
      <name val="Tahoma"/>
      <family val="2"/>
    </font>
    <font>
      <sz val="11"/>
      <color rgb="FF000000"/>
      <name val="Calibri"/>
      <family val="2"/>
      <scheme val="minor"/>
    </font>
    <font>
      <b/>
      <sz val="11"/>
      <color rgb="FF000000"/>
      <name val="Calibri"/>
      <family val="2"/>
      <scheme val="minor"/>
    </font>
    <font>
      <b/>
      <sz val="11"/>
      <color rgb="FFFFFFFF"/>
      <name val="Calibri"/>
      <family val="2"/>
      <scheme val="minor"/>
    </font>
    <font>
      <b/>
      <i/>
      <sz val="11"/>
      <color theme="1"/>
      <name val="Calibri"/>
      <family val="2"/>
      <scheme val="minor"/>
    </font>
    <font>
      <sz val="11"/>
      <color theme="1"/>
      <name val="Courier New"/>
      <family val="3"/>
    </font>
    <font>
      <sz val="11"/>
      <color indexed="8"/>
      <name val="Calibri"/>
      <family val="2"/>
    </font>
    <font>
      <sz val="11"/>
      <color indexed="8"/>
      <name val="Calibri"/>
      <family val="2"/>
      <scheme val="minor"/>
    </font>
    <font>
      <b/>
      <i/>
      <sz val="14"/>
      <color theme="1"/>
      <name val="Calibri"/>
      <family val="2"/>
      <scheme val="minor"/>
    </font>
    <font>
      <b/>
      <i/>
      <sz val="12"/>
      <name val="Palatino Linotype"/>
      <family val="1"/>
    </font>
    <font>
      <i/>
      <sz val="12"/>
      <color theme="1"/>
      <name val="Calibri"/>
      <family val="2"/>
      <scheme val="minor"/>
    </font>
    <font>
      <b/>
      <sz val="12"/>
      <color theme="1"/>
      <name val="Calibri"/>
      <family val="2"/>
      <scheme val="minor"/>
    </font>
    <font>
      <b/>
      <sz val="12"/>
      <color rgb="FF000000"/>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31"/>
      </patternFill>
    </fill>
    <fill>
      <patternFill patternType="solid">
        <fgColor rgb="FFFFFF00"/>
        <bgColor indexed="64"/>
      </patternFill>
    </fill>
    <fill>
      <patternFill patternType="solid">
        <fgColor rgb="FFFFFFCC"/>
        <bgColor indexed="31"/>
      </patternFill>
    </fill>
    <fill>
      <patternFill patternType="solid">
        <fgColor indexed="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B2B2B2"/>
        <bgColor indexed="64"/>
      </patternFill>
    </fill>
    <fill>
      <patternFill patternType="solid">
        <fgColor rgb="FFB3B3B3"/>
        <bgColor indexed="64"/>
      </patternFill>
    </fill>
    <fill>
      <patternFill patternType="solid">
        <fgColor theme="0" tint="-0.34998626667073579"/>
        <bgColor indexed="64"/>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7" fillId="0" borderId="0"/>
  </cellStyleXfs>
  <cellXfs count="277">
    <xf numFmtId="0" fontId="0" fillId="0" borderId="0" xfId="0"/>
    <xf numFmtId="0" fontId="2" fillId="0" borderId="0" xfId="0" applyFont="1"/>
    <xf numFmtId="0" fontId="0" fillId="0" borderId="0" xfId="0" applyBorder="1"/>
    <xf numFmtId="0" fontId="0" fillId="0" borderId="0" xfId="0" applyFill="1"/>
    <xf numFmtId="0" fontId="0" fillId="0" borderId="0" xfId="0" applyAlignment="1">
      <alignment horizontal="center" vertical="center"/>
    </xf>
    <xf numFmtId="0" fontId="0" fillId="0" borderId="0" xfId="0" applyAlignment="1">
      <alignment vertical="center"/>
    </xf>
    <xf numFmtId="0" fontId="0" fillId="0" borderId="0" xfId="0" applyFont="1"/>
    <xf numFmtId="0" fontId="0" fillId="0" borderId="0" xfId="0" applyFont="1" applyBorder="1" applyAlignment="1">
      <alignment vertical="center" wrapText="1"/>
    </xf>
    <xf numFmtId="0" fontId="0" fillId="0" borderId="0" xfId="0" applyFont="1" applyAlignment="1">
      <alignment vertical="center"/>
    </xf>
    <xf numFmtId="0" fontId="9" fillId="3" borderId="8" xfId="0" applyFont="1" applyFill="1" applyBorder="1" applyAlignment="1" applyProtection="1">
      <alignment horizontal="left"/>
      <protection locked="0"/>
    </xf>
    <xf numFmtId="14" fontId="11" fillId="3" borderId="6" xfId="0" applyNumberFormat="1"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9" fillId="3" borderId="6" xfId="0" applyFont="1" applyFill="1" applyBorder="1" applyProtection="1">
      <protection locked="0"/>
    </xf>
    <xf numFmtId="0" fontId="0" fillId="0" borderId="0" xfId="0" applyFill="1" applyBorder="1" applyAlignment="1">
      <alignment vertical="center"/>
    </xf>
    <xf numFmtId="0" fontId="0" fillId="0" borderId="0" xfId="0" applyAlignment="1">
      <alignment vertical="center" wrapText="1"/>
    </xf>
    <xf numFmtId="0" fontId="0" fillId="0" borderId="0" xfId="0" applyFont="1" applyFill="1" applyBorder="1" applyAlignment="1">
      <alignment vertical="center"/>
    </xf>
    <xf numFmtId="0" fontId="19" fillId="0" borderId="0" xfId="0" applyFont="1" applyFill="1" applyBorder="1" applyAlignment="1">
      <alignment vertical="center"/>
    </xf>
    <xf numFmtId="0" fontId="0" fillId="0" borderId="0" xfId="0" applyFont="1" applyFill="1" applyBorder="1"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Protection="1">
      <protection locked="0"/>
    </xf>
    <xf numFmtId="0" fontId="0" fillId="0" borderId="0" xfId="0" applyFont="1" applyFill="1" applyBorder="1" applyAlignment="1" applyProtection="1">
      <alignment horizontal="left" vertical="center" wrapText="1"/>
    </xf>
    <xf numFmtId="0" fontId="0" fillId="0" borderId="0" xfId="0" applyFont="1" applyBorder="1" applyAlignment="1" applyProtection="1">
      <alignment vertical="center" wrapText="1"/>
    </xf>
    <xf numFmtId="0" fontId="0" fillId="0" borderId="0" xfId="0" applyFont="1" applyBorder="1" applyProtection="1"/>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Font="1" applyFill="1" applyBorder="1" applyAlignment="1">
      <alignment horizontal="center" vertical="center" wrapText="1"/>
    </xf>
    <xf numFmtId="0" fontId="0" fillId="0" borderId="4" xfId="0" applyFont="1" applyFill="1" applyBorder="1" applyAlignment="1" applyProtection="1">
      <alignment horizontal="left" vertical="center" wrapText="1"/>
    </xf>
    <xf numFmtId="0" fontId="0" fillId="3" borderId="4" xfId="0" applyFont="1" applyFill="1" applyBorder="1" applyAlignment="1" applyProtection="1">
      <alignment vertical="center" wrapText="1"/>
      <protection locked="0"/>
    </xf>
    <xf numFmtId="0" fontId="0" fillId="0" borderId="0" xfId="0" applyFont="1" applyProtection="1"/>
    <xf numFmtId="0" fontId="0" fillId="0" borderId="0" xfId="0" applyProtection="1"/>
    <xf numFmtId="0" fontId="0" fillId="0" borderId="0" xfId="0" applyFont="1" applyAlignment="1" applyProtection="1">
      <alignment horizontal="center"/>
    </xf>
    <xf numFmtId="0" fontId="19" fillId="0" borderId="0" xfId="0" applyFont="1" applyAlignment="1" applyProtection="1">
      <alignment horizontal="center" vertical="center" wrapText="1"/>
    </xf>
    <xf numFmtId="0" fontId="4" fillId="0" borderId="0" xfId="0" applyFont="1" applyProtection="1"/>
    <xf numFmtId="0" fontId="0" fillId="0" borderId="0" xfId="0" applyFont="1" applyBorder="1" applyAlignment="1" applyProtection="1">
      <alignment horizontal="right" vertical="center" wrapText="1"/>
    </xf>
    <xf numFmtId="0" fontId="4" fillId="0" borderId="0" xfId="0" applyFont="1" applyAlignment="1" applyProtection="1">
      <alignment horizontal="center" vertical="center" wrapText="1"/>
    </xf>
    <xf numFmtId="0" fontId="0" fillId="0" borderId="0" xfId="0" applyFont="1" applyBorder="1" applyAlignment="1" applyProtection="1">
      <alignment horizontal="left" vertical="center" wrapText="1" indent="1"/>
    </xf>
    <xf numFmtId="0" fontId="0" fillId="0" borderId="0" xfId="0" applyFont="1" applyFill="1" applyBorder="1" applyAlignment="1" applyProtection="1">
      <alignment horizontal="left" vertical="center" wrapText="1" indent="1"/>
    </xf>
    <xf numFmtId="0" fontId="0" fillId="0" borderId="0" xfId="0" applyFont="1" applyAlignment="1" applyProtection="1">
      <alignment horizontal="left" vertical="center" wrapText="1" indent="1"/>
    </xf>
    <xf numFmtId="0" fontId="0" fillId="0" borderId="0" xfId="0" applyFont="1" applyFill="1" applyAlignment="1" applyProtection="1">
      <alignment horizontal="left" vertical="center" wrapText="1" indent="1"/>
    </xf>
    <xf numFmtId="0" fontId="0" fillId="0" borderId="0" xfId="0" applyFont="1" applyAlignment="1" applyProtection="1">
      <alignment horizontal="left" vertical="center" indent="1"/>
    </xf>
    <xf numFmtId="0" fontId="0" fillId="0" borderId="0" xfId="0" applyFont="1" applyFill="1" applyAlignment="1" applyProtection="1">
      <alignment horizontal="left" vertical="center" indent="1"/>
    </xf>
    <xf numFmtId="0" fontId="0" fillId="0" borderId="0" xfId="0" applyAlignment="1" applyProtection="1">
      <alignment horizontal="left" vertical="center" wrapText="1" indent="1"/>
    </xf>
    <xf numFmtId="0" fontId="0" fillId="0" borderId="0" xfId="0" applyFont="1" applyFill="1" applyBorder="1" applyAlignment="1" applyProtection="1">
      <alignment vertical="center" wrapText="1"/>
    </xf>
    <xf numFmtId="0" fontId="0" fillId="0" borderId="0" xfId="0" applyFont="1" applyAlignment="1" applyProtection="1">
      <alignment vertical="center"/>
    </xf>
    <xf numFmtId="0" fontId="31" fillId="0" borderId="0" xfId="0" applyFont="1" applyAlignment="1" applyProtection="1">
      <alignment horizontal="center"/>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3" borderId="4" xfId="0" applyFont="1" applyFill="1" applyBorder="1" applyAlignment="1" applyProtection="1">
      <alignment vertical="center"/>
      <protection locked="0"/>
    </xf>
    <xf numFmtId="0" fontId="29" fillId="0" borderId="0" xfId="0" applyFont="1" applyBorder="1" applyProtection="1"/>
    <xf numFmtId="0" fontId="4" fillId="0" borderId="0" xfId="0" applyFont="1" applyBorder="1" applyProtection="1"/>
    <xf numFmtId="0" fontId="19" fillId="0" borderId="0" xfId="0" applyFont="1" applyBorder="1" applyProtection="1"/>
    <xf numFmtId="0" fontId="0" fillId="0" borderId="0" xfId="0" applyFont="1" applyFill="1" applyBorder="1" applyProtection="1"/>
    <xf numFmtId="0" fontId="0" fillId="0" borderId="0" xfId="0" applyFont="1" applyFill="1" applyProtection="1"/>
    <xf numFmtId="0" fontId="26" fillId="0" borderId="0" xfId="0" applyFont="1" applyBorder="1" applyAlignment="1" applyProtection="1">
      <alignment horizontal="left" vertical="center" wrapText="1" indent="2"/>
    </xf>
    <xf numFmtId="0" fontId="19" fillId="0" borderId="0" xfId="0" applyFont="1" applyFill="1" applyBorder="1" applyAlignment="1" applyProtection="1">
      <alignment vertical="center" wrapText="1"/>
    </xf>
    <xf numFmtId="0" fontId="19" fillId="0" borderId="0" xfId="0" applyFont="1" applyProtection="1"/>
    <xf numFmtId="44" fontId="19" fillId="3" borderId="4" xfId="1" applyFont="1" applyFill="1" applyBorder="1" applyAlignment="1" applyProtection="1">
      <alignment vertical="center" wrapText="1"/>
      <protection locked="0"/>
    </xf>
    <xf numFmtId="0" fontId="0" fillId="0" borderId="0" xfId="0" applyBorder="1" applyProtection="1">
      <protection locked="0"/>
    </xf>
    <xf numFmtId="0" fontId="0" fillId="3" borderId="4" xfId="0" applyFont="1" applyFill="1" applyBorder="1" applyProtection="1">
      <protection locked="0"/>
    </xf>
    <xf numFmtId="0" fontId="9" fillId="3" borderId="4" xfId="0" applyFont="1" applyFill="1" applyBorder="1" applyAlignment="1" applyProtection="1">
      <alignment horizontal="center"/>
      <protection locked="0"/>
    </xf>
    <xf numFmtId="0" fontId="9" fillId="3" borderId="4" xfId="0" applyFont="1" applyFill="1" applyBorder="1" applyProtection="1">
      <protection locked="0"/>
    </xf>
    <xf numFmtId="0" fontId="0" fillId="0" borderId="0" xfId="0" applyFont="1" applyAlignment="1" applyProtection="1">
      <alignment horizontal="left"/>
    </xf>
    <xf numFmtId="0" fontId="0" fillId="0" borderId="4" xfId="0" applyFont="1" applyBorder="1" applyAlignment="1" applyProtection="1">
      <alignment horizontal="left"/>
    </xf>
    <xf numFmtId="0" fontId="0" fillId="0" borderId="0" xfId="0" applyFont="1" applyBorder="1" applyAlignment="1" applyProtection="1">
      <alignment horizontal="left"/>
    </xf>
    <xf numFmtId="0" fontId="0" fillId="0" borderId="0" xfId="0" applyFont="1" applyAlignment="1" applyProtection="1">
      <alignment vertical="center" wrapText="1"/>
    </xf>
    <xf numFmtId="0" fontId="19" fillId="0" borderId="0" xfId="0" applyFont="1" applyAlignment="1" applyProtection="1">
      <alignment vertical="center" wrapText="1"/>
    </xf>
    <xf numFmtId="0" fontId="0" fillId="0" borderId="0" xfId="0" applyFont="1" applyFill="1" applyAlignment="1" applyProtection="1">
      <alignment horizontal="left" vertical="center" wrapText="1"/>
    </xf>
    <xf numFmtId="0" fontId="0" fillId="0" borderId="0" xfId="0" applyFont="1" applyFill="1" applyAlignment="1" applyProtection="1">
      <alignment horizontal="left"/>
    </xf>
    <xf numFmtId="0" fontId="0" fillId="0" borderId="0" xfId="0" applyFill="1" applyAlignment="1" applyProtection="1">
      <alignment vertical="center" wrapText="1"/>
    </xf>
    <xf numFmtId="0" fontId="0" fillId="3" borderId="0" xfId="0" applyFont="1" applyFill="1" applyBorder="1" applyAlignment="1" applyProtection="1">
      <alignment horizontal="left"/>
    </xf>
    <xf numFmtId="0" fontId="0" fillId="0" borderId="0" xfId="0" applyFont="1" applyFill="1" applyBorder="1" applyAlignment="1" applyProtection="1">
      <alignment wrapText="1"/>
    </xf>
    <xf numFmtId="0" fontId="0" fillId="3" borderId="0" xfId="0" applyFont="1" applyFill="1" applyBorder="1" applyAlignment="1" applyProtection="1">
      <alignment horizontal="left" wrapText="1"/>
    </xf>
    <xf numFmtId="0" fontId="3" fillId="0" borderId="0" xfId="0" applyFont="1" applyProtection="1"/>
    <xf numFmtId="0" fontId="0" fillId="3" borderId="9"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center" vertical="center" wrapText="1"/>
      <protection locked="0"/>
    </xf>
    <xf numFmtId="0" fontId="29" fillId="0" borderId="0" xfId="0" applyFont="1" applyAlignment="1" applyProtection="1">
      <alignment vertical="center" wrapText="1"/>
    </xf>
    <xf numFmtId="0" fontId="4"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0" fillId="0" borderId="4" xfId="0" applyFont="1" applyBorder="1" applyAlignment="1" applyProtection="1">
      <alignment vertical="center" wrapText="1"/>
    </xf>
    <xf numFmtId="0" fontId="19" fillId="0" borderId="4" xfId="0" applyFont="1" applyBorder="1" applyAlignment="1" applyProtection="1">
      <alignment horizontal="center" vertical="center" wrapText="1"/>
    </xf>
    <xf numFmtId="0" fontId="19" fillId="0" borderId="4" xfId="0" applyFont="1" applyBorder="1" applyAlignment="1" applyProtection="1">
      <alignment horizontal="center" vertical="center"/>
    </xf>
    <xf numFmtId="0" fontId="0" fillId="0" borderId="5" xfId="0" applyFont="1" applyBorder="1" applyAlignment="1" applyProtection="1">
      <alignment vertical="center" wrapText="1"/>
    </xf>
    <xf numFmtId="0" fontId="22" fillId="0" borderId="0" xfId="0" applyFont="1" applyAlignment="1" applyProtection="1">
      <alignment vertical="center" wrapText="1"/>
    </xf>
    <xf numFmtId="0" fontId="0" fillId="3" borderId="4" xfId="0" applyFont="1" applyFill="1" applyBorder="1" applyAlignment="1" applyProtection="1">
      <alignment wrapText="1"/>
      <protection locked="0"/>
    </xf>
    <xf numFmtId="0" fontId="23" fillId="0" borderId="0" xfId="0" applyFont="1" applyAlignment="1" applyProtection="1">
      <alignment vertical="center"/>
    </xf>
    <xf numFmtId="0" fontId="19" fillId="0" borderId="0" xfId="0" applyFont="1" applyAlignment="1" applyProtection="1">
      <alignment vertical="center"/>
    </xf>
    <xf numFmtId="0" fontId="19" fillId="0" borderId="0" xfId="0" applyFont="1" applyFill="1" applyBorder="1" applyAlignment="1" applyProtection="1">
      <alignment horizontal="center" vertical="center" wrapText="1"/>
    </xf>
    <xf numFmtId="44" fontId="0" fillId="0" borderId="4" xfId="0" applyNumberFormat="1" applyFont="1" applyBorder="1" applyAlignment="1" applyProtection="1">
      <alignment vertical="center" wrapText="1"/>
    </xf>
    <xf numFmtId="0" fontId="22" fillId="12" borderId="4" xfId="0" applyFont="1" applyFill="1" applyBorder="1" applyAlignment="1" applyProtection="1">
      <alignment vertical="center" wrapText="1"/>
    </xf>
    <xf numFmtId="44" fontId="0" fillId="0" borderId="4" xfId="1" applyFont="1" applyFill="1" applyBorder="1" applyAlignment="1" applyProtection="1">
      <alignment vertical="center" wrapText="1"/>
    </xf>
    <xf numFmtId="0" fontId="0" fillId="12" borderId="4" xfId="0" applyFont="1" applyFill="1" applyBorder="1" applyAlignment="1" applyProtection="1">
      <alignment vertical="center" wrapText="1"/>
    </xf>
    <xf numFmtId="0" fontId="19" fillId="0" borderId="4" xfId="0" applyFont="1" applyBorder="1" applyAlignment="1" applyProtection="1">
      <alignment horizontal="right" vertical="center" wrapText="1"/>
    </xf>
    <xf numFmtId="0" fontId="22" fillId="10" borderId="4" xfId="0" applyFont="1" applyFill="1" applyBorder="1" applyAlignment="1" applyProtection="1">
      <alignment vertical="center" wrapText="1"/>
    </xf>
    <xf numFmtId="0" fontId="19" fillId="0" borderId="0" xfId="0" applyFont="1" applyAlignment="1" applyProtection="1">
      <alignment horizontal="center" vertical="center"/>
    </xf>
    <xf numFmtId="44" fontId="0" fillId="0" borderId="0" xfId="0" applyNumberFormat="1" applyFont="1" applyFill="1" applyBorder="1" applyAlignment="1" applyProtection="1">
      <alignment vertical="center" wrapText="1"/>
    </xf>
    <xf numFmtId="0" fontId="22" fillId="0" borderId="0" xfId="0" applyFont="1" applyFill="1" applyBorder="1" applyAlignment="1" applyProtection="1">
      <alignment vertical="center" wrapText="1"/>
    </xf>
    <xf numFmtId="0" fontId="0" fillId="0" borderId="0" xfId="0" applyFont="1" applyAlignment="1" applyProtection="1">
      <alignment horizontal="left" vertical="center"/>
    </xf>
    <xf numFmtId="0" fontId="23" fillId="9" borderId="4" xfId="0" applyFont="1" applyFill="1" applyBorder="1" applyAlignment="1" applyProtection="1">
      <alignment vertical="center" wrapText="1"/>
    </xf>
    <xf numFmtId="44" fontId="22" fillId="9" borderId="4" xfId="1" applyFont="1" applyFill="1" applyBorder="1" applyAlignment="1" applyProtection="1">
      <alignment vertical="center" wrapText="1"/>
    </xf>
    <xf numFmtId="0" fontId="22" fillId="11" borderId="4" xfId="0" applyFont="1" applyFill="1" applyBorder="1" applyAlignment="1" applyProtection="1">
      <alignment horizontal="left" vertical="center" wrapText="1"/>
    </xf>
    <xf numFmtId="0" fontId="22" fillId="11" borderId="4" xfId="0" applyFont="1" applyFill="1" applyBorder="1" applyAlignment="1" applyProtection="1">
      <alignment vertical="center" wrapText="1"/>
    </xf>
    <xf numFmtId="0" fontId="23" fillId="0" borderId="4" xfId="0" applyFont="1" applyFill="1" applyBorder="1" applyAlignment="1" applyProtection="1">
      <alignment vertical="center" wrapText="1"/>
    </xf>
    <xf numFmtId="44" fontId="23" fillId="0" borderId="4" xfId="1" applyFont="1" applyFill="1" applyBorder="1" applyAlignment="1" applyProtection="1">
      <alignment vertical="center" wrapText="1"/>
    </xf>
    <xf numFmtId="44" fontId="22" fillId="0" borderId="4" xfId="1" applyFont="1" applyFill="1" applyBorder="1" applyAlignment="1" applyProtection="1">
      <alignment vertical="center" wrapText="1"/>
    </xf>
    <xf numFmtId="44" fontId="0" fillId="0" borderId="0" xfId="1" applyFont="1" applyAlignment="1" applyProtection="1">
      <alignment vertical="center" wrapText="1"/>
    </xf>
    <xf numFmtId="0" fontId="4" fillId="0" borderId="0" xfId="0" applyFont="1" applyAlignment="1" applyProtection="1">
      <alignment vertical="center" wrapText="1"/>
    </xf>
    <xf numFmtId="0" fontId="4" fillId="0" borderId="0" xfId="0" applyFont="1" applyAlignment="1" applyProtection="1">
      <alignment wrapText="1"/>
    </xf>
    <xf numFmtId="0" fontId="4" fillId="0" borderId="4" xfId="0" applyFont="1" applyBorder="1" applyAlignment="1" applyProtection="1">
      <alignment wrapText="1"/>
    </xf>
    <xf numFmtId="0" fontId="0" fillId="0" borderId="4" xfId="0" applyFont="1" applyBorder="1" applyProtection="1"/>
    <xf numFmtId="0" fontId="28" fillId="0" borderId="4" xfId="2" applyFont="1" applyBorder="1" applyAlignment="1" applyProtection="1">
      <alignment vertical="center" wrapText="1"/>
    </xf>
    <xf numFmtId="0" fontId="20" fillId="0" borderId="4" xfId="2" applyFont="1" applyBorder="1" applyAlignment="1" applyProtection="1">
      <alignment vertical="center" wrapText="1"/>
    </xf>
    <xf numFmtId="44" fontId="0" fillId="0" borderId="4" xfId="1" applyFont="1" applyBorder="1" applyAlignment="1" applyProtection="1">
      <alignment vertical="center" wrapText="1"/>
    </xf>
    <xf numFmtId="0" fontId="28" fillId="0" borderId="0" xfId="2" applyFont="1" applyFill="1" applyBorder="1" applyAlignment="1" applyProtection="1">
      <alignment vertical="center" wrapText="1"/>
    </xf>
    <xf numFmtId="44" fontId="0" fillId="3" borderId="4" xfId="1" applyFont="1" applyFill="1" applyBorder="1" applyAlignment="1" applyProtection="1">
      <alignment vertical="center" wrapText="1"/>
      <protection locked="0"/>
    </xf>
    <xf numFmtId="0" fontId="19" fillId="0" borderId="4" xfId="0" applyFont="1" applyFill="1" applyBorder="1" applyAlignment="1" applyProtection="1">
      <alignment horizontal="right" vertical="center" wrapText="1"/>
    </xf>
    <xf numFmtId="0" fontId="0" fillId="0" borderId="0" xfId="0" applyAlignment="1" applyProtection="1">
      <alignment vertical="center" wrapText="1"/>
    </xf>
    <xf numFmtId="44" fontId="0" fillId="0" borderId="4" xfId="0" applyNumberFormat="1" applyBorder="1" applyAlignment="1" applyProtection="1">
      <alignment vertical="center" wrapText="1"/>
    </xf>
    <xf numFmtId="0" fontId="0" fillId="0" borderId="0" xfId="0" applyAlignment="1" applyProtection="1">
      <alignment horizontal="right" vertical="center" wrapText="1"/>
    </xf>
    <xf numFmtId="0" fontId="0" fillId="0" borderId="0" xfId="0" applyBorder="1" applyAlignment="1" applyProtection="1">
      <alignment vertical="center" wrapText="1"/>
    </xf>
    <xf numFmtId="44" fontId="0" fillId="0" borderId="0" xfId="0" applyNumberFormat="1" applyAlignment="1" applyProtection="1">
      <alignment vertical="center" wrapText="1"/>
    </xf>
    <xf numFmtId="0" fontId="0" fillId="13" borderId="0" xfId="0" applyFill="1" applyAlignment="1" applyProtection="1">
      <alignment vertical="center" wrapText="1"/>
    </xf>
    <xf numFmtId="44" fontId="0" fillId="13" borderId="0" xfId="0" applyNumberFormat="1" applyFill="1" applyAlignment="1" applyProtection="1">
      <alignment vertical="center" wrapText="1"/>
    </xf>
    <xf numFmtId="44" fontId="0" fillId="13" borderId="0" xfId="0" applyNumberFormat="1" applyFill="1" applyProtection="1"/>
    <xf numFmtId="0" fontId="0" fillId="3" borderId="4" xfId="0" applyFill="1" applyBorder="1" applyAlignment="1" applyProtection="1">
      <alignment vertical="center" wrapText="1"/>
      <protection locked="0"/>
    </xf>
    <xf numFmtId="0" fontId="0" fillId="3" borderId="4" xfId="0" applyFill="1" applyBorder="1" applyAlignment="1" applyProtection="1">
      <alignment horizontal="left" vertical="center" wrapText="1" indent="1"/>
      <protection locked="0"/>
    </xf>
    <xf numFmtId="44" fontId="0" fillId="3" borderId="6" xfId="1" applyFont="1" applyFill="1" applyBorder="1" applyAlignment="1" applyProtection="1">
      <alignment vertical="center" wrapText="1"/>
      <protection locked="0"/>
    </xf>
    <xf numFmtId="0" fontId="0" fillId="2" borderId="0" xfId="0" applyFont="1" applyFill="1" applyBorder="1" applyAlignment="1" applyProtection="1">
      <alignment vertical="center" wrapText="1"/>
      <protection locked="0"/>
    </xf>
    <xf numFmtId="0" fontId="0" fillId="0" borderId="4" xfId="0" applyFont="1" applyBorder="1" applyAlignment="1" applyProtection="1">
      <alignment horizontal="left" vertical="center" wrapText="1"/>
    </xf>
    <xf numFmtId="0" fontId="0" fillId="0" borderId="0" xfId="0" applyFont="1" applyBorder="1" applyAlignment="1" applyProtection="1">
      <alignment horizontal="left" wrapText="1"/>
    </xf>
    <xf numFmtId="0" fontId="33" fillId="0" borderId="0" xfId="0" applyFont="1" applyAlignment="1" applyProtection="1">
      <alignment vertical="center"/>
    </xf>
    <xf numFmtId="0" fontId="19" fillId="9" borderId="4" xfId="0" applyFont="1" applyFill="1" applyBorder="1" applyAlignment="1" applyProtection="1">
      <alignment horizontal="left" vertical="center" wrapText="1"/>
    </xf>
    <xf numFmtId="0" fontId="0" fillId="3" borderId="4"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protection locked="0"/>
    </xf>
    <xf numFmtId="0" fontId="29" fillId="0" borderId="0" xfId="0" applyFont="1" applyAlignment="1" applyProtection="1">
      <alignment horizontal="left" vertical="center" wrapText="1"/>
    </xf>
    <xf numFmtId="0" fontId="0" fillId="2" borderId="4" xfId="0" applyFont="1" applyFill="1" applyBorder="1" applyAlignment="1" applyProtection="1">
      <alignment vertical="center" wrapText="1"/>
    </xf>
    <xf numFmtId="0" fontId="24" fillId="2" borderId="4" xfId="0" applyFont="1" applyFill="1" applyBorder="1" applyAlignment="1" applyProtection="1">
      <alignment vertical="center" wrapText="1"/>
    </xf>
    <xf numFmtId="0" fontId="0" fillId="0" borderId="0" xfId="0" applyFont="1" applyAlignment="1" applyProtection="1">
      <alignment horizontal="left" vertical="center" wrapText="1"/>
    </xf>
    <xf numFmtId="0" fontId="19" fillId="0" borderId="0" xfId="0" applyFont="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0" xfId="0" applyProtection="1">
      <protection locked="0"/>
    </xf>
    <xf numFmtId="0" fontId="0"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0" xfId="0" applyFont="1" applyBorder="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4" fillId="0" borderId="0" xfId="0" applyFont="1" applyProtection="1">
      <protection locked="0"/>
    </xf>
    <xf numFmtId="0" fontId="0" fillId="0" borderId="0" xfId="0" applyAlignment="1" applyProtection="1">
      <alignment vertical="center"/>
    </xf>
    <xf numFmtId="0" fontId="0" fillId="2" borderId="0" xfId="0" applyFont="1" applyFill="1" applyBorder="1" applyAlignment="1" applyProtection="1">
      <alignment vertical="center" wrapText="1"/>
    </xf>
    <xf numFmtId="0" fontId="0" fillId="0" borderId="0" xfId="0" applyFill="1" applyProtection="1">
      <protection locked="0"/>
    </xf>
    <xf numFmtId="0" fontId="0" fillId="0" borderId="0" xfId="0" applyFill="1" applyBorder="1" applyProtection="1">
      <protection locked="0"/>
    </xf>
    <xf numFmtId="0" fontId="0" fillId="0" borderId="0" xfId="0" applyFill="1" applyProtection="1"/>
    <xf numFmtId="0" fontId="0" fillId="0" borderId="0" xfId="0" applyFill="1" applyBorder="1" applyProtection="1"/>
    <xf numFmtId="0" fontId="0" fillId="0" borderId="0" xfId="0" applyBorder="1" applyProtection="1"/>
    <xf numFmtId="0" fontId="0" fillId="3" borderId="4" xfId="0" applyFont="1" applyFill="1" applyBorder="1" applyAlignment="1" applyProtection="1">
      <alignment vertical="center" wrapText="1"/>
    </xf>
    <xf numFmtId="0" fontId="0" fillId="3" borderId="0" xfId="0" applyFont="1" applyFill="1" applyBorder="1" applyAlignment="1" applyProtection="1">
      <alignment vertical="center" wrapText="1"/>
    </xf>
    <xf numFmtId="0" fontId="5" fillId="0" borderId="0" xfId="0" applyFont="1" applyProtection="1"/>
    <xf numFmtId="0" fontId="6" fillId="0" borderId="0" xfId="0" applyFont="1" applyProtection="1"/>
    <xf numFmtId="0" fontId="30" fillId="0" borderId="0" xfId="0" applyFont="1" applyAlignment="1" applyProtection="1">
      <alignment vertical="center"/>
    </xf>
    <xf numFmtId="0" fontId="8" fillId="0" borderId="0" xfId="0" applyFont="1" applyAlignment="1" applyProtection="1">
      <alignment vertical="center"/>
    </xf>
    <xf numFmtId="0" fontId="7" fillId="4" borderId="5" xfId="0" applyFont="1" applyFill="1" applyBorder="1" applyProtection="1"/>
    <xf numFmtId="0" fontId="7" fillId="4" borderId="3" xfId="0" applyFont="1" applyFill="1" applyBorder="1" applyProtection="1"/>
    <xf numFmtId="0" fontId="6" fillId="5" borderId="3" xfId="0" applyFont="1" applyFill="1" applyBorder="1" applyProtection="1"/>
    <xf numFmtId="0" fontId="9" fillId="4" borderId="6" xfId="0" applyFont="1" applyFill="1" applyBorder="1" applyAlignment="1" applyProtection="1">
      <alignment horizontal="right"/>
    </xf>
    <xf numFmtId="0" fontId="10" fillId="6" borderId="7" xfId="0" applyFont="1" applyFill="1" applyBorder="1" applyAlignment="1" applyProtection="1">
      <alignment horizontal="right"/>
    </xf>
    <xf numFmtId="0" fontId="10" fillId="6" borderId="4" xfId="0" applyFont="1" applyFill="1" applyBorder="1" applyAlignment="1" applyProtection="1">
      <alignment horizontal="right"/>
    </xf>
    <xf numFmtId="0" fontId="10" fillId="8" borderId="3" xfId="0" applyFont="1" applyFill="1" applyBorder="1" applyAlignment="1" applyProtection="1">
      <alignment horizontal="right"/>
    </xf>
    <xf numFmtId="0" fontId="10" fillId="6" borderId="9" xfId="0" applyFont="1" applyFill="1" applyBorder="1" applyAlignment="1" applyProtection="1">
      <alignment horizontal="right"/>
    </xf>
    <xf numFmtId="0" fontId="10" fillId="6" borderId="7" xfId="0" applyFont="1" applyFill="1" applyBorder="1" applyProtection="1"/>
    <xf numFmtId="0" fontId="9" fillId="6" borderId="2" xfId="0" applyFont="1" applyFill="1" applyBorder="1" applyProtection="1"/>
    <xf numFmtId="0" fontId="11" fillId="6" borderId="2" xfId="0" applyFont="1" applyFill="1" applyBorder="1" applyProtection="1"/>
    <xf numFmtId="0" fontId="6" fillId="8" borderId="3" xfId="0" applyFont="1" applyFill="1" applyBorder="1" applyProtection="1"/>
    <xf numFmtId="0" fontId="11" fillId="6" borderId="10" xfId="0" applyFont="1" applyFill="1" applyBorder="1" applyProtection="1"/>
    <xf numFmtId="0" fontId="10" fillId="5" borderId="5" xfId="0" applyFont="1" applyFill="1" applyBorder="1" applyAlignment="1" applyProtection="1">
      <alignment horizontal="left"/>
    </xf>
    <xf numFmtId="0" fontId="10" fillId="5" borderId="3" xfId="0" applyFont="1" applyFill="1" applyBorder="1" applyAlignment="1" applyProtection="1">
      <alignment horizontal="center"/>
    </xf>
    <xf numFmtId="0" fontId="6" fillId="5" borderId="6" xfId="0" applyFont="1" applyFill="1" applyBorder="1" applyProtection="1"/>
    <xf numFmtId="0" fontId="12" fillId="5" borderId="6" xfId="0" applyFont="1" applyFill="1" applyBorder="1" applyAlignment="1" applyProtection="1">
      <alignment horizontal="center"/>
    </xf>
    <xf numFmtId="0" fontId="10" fillId="5" borderId="4" xfId="0" applyFont="1" applyFill="1" applyBorder="1" applyAlignment="1" applyProtection="1">
      <alignment horizontal="center"/>
    </xf>
    <xf numFmtId="0" fontId="9" fillId="0" borderId="4" xfId="0" applyFont="1" applyBorder="1" applyAlignment="1" applyProtection="1">
      <alignment horizontal="center"/>
    </xf>
    <xf numFmtId="0" fontId="9" fillId="0" borderId="8" xfId="0" applyFont="1" applyBorder="1" applyProtection="1"/>
    <xf numFmtId="0" fontId="9" fillId="0" borderId="6" xfId="0" applyFont="1" applyBorder="1" applyProtection="1"/>
    <xf numFmtId="0" fontId="0" fillId="0" borderId="0" xfId="0" applyAlignment="1" applyProtection="1">
      <alignment horizontal="center" vertical="center"/>
    </xf>
    <xf numFmtId="0" fontId="10" fillId="5" borderId="11" xfId="0" applyFont="1" applyFill="1" applyBorder="1" applyProtection="1"/>
    <xf numFmtId="0" fontId="10" fillId="5" borderId="1" xfId="0" applyFont="1" applyFill="1" applyBorder="1" applyProtection="1"/>
    <xf numFmtId="0" fontId="9" fillId="5" borderId="1" xfId="0" applyFont="1" applyFill="1" applyBorder="1" applyProtection="1"/>
    <xf numFmtId="0" fontId="6" fillId="5" borderId="1" xfId="0" applyFont="1" applyFill="1" applyBorder="1" applyProtection="1"/>
    <xf numFmtId="0" fontId="9" fillId="5" borderId="8" xfId="0" applyFont="1" applyFill="1" applyBorder="1" applyProtection="1"/>
    <xf numFmtId="0" fontId="15" fillId="0" borderId="0" xfId="0" applyFont="1" applyProtection="1"/>
    <xf numFmtId="0" fontId="15" fillId="0" borderId="0" xfId="0" applyFont="1" applyAlignment="1" applyProtection="1">
      <alignment horizontal="justify" vertical="top" wrapText="1"/>
    </xf>
    <xf numFmtId="0" fontId="7" fillId="0" borderId="0" xfId="0" applyFont="1" applyAlignment="1" applyProtection="1">
      <alignment vertical="center"/>
    </xf>
    <xf numFmtId="165" fontId="9" fillId="7" borderId="8" xfId="0" applyNumberFormat="1" applyFont="1" applyFill="1" applyBorder="1" applyAlignment="1" applyProtection="1">
      <alignment horizontal="left"/>
    </xf>
    <xf numFmtId="165" fontId="9" fillId="7" borderId="3" xfId="0" applyNumberFormat="1" applyFont="1" applyFill="1" applyBorder="1" applyAlignment="1" applyProtection="1">
      <alignment horizontal="left"/>
    </xf>
    <xf numFmtId="0" fontId="17" fillId="5" borderId="6" xfId="0" applyFont="1" applyFill="1" applyBorder="1" applyAlignment="1" applyProtection="1">
      <alignment horizontal="center"/>
    </xf>
    <xf numFmtId="0" fontId="9" fillId="7" borderId="5" xfId="0" applyFont="1" applyFill="1" applyBorder="1" applyProtection="1"/>
    <xf numFmtId="0" fontId="9" fillId="7" borderId="3" xfId="0" applyFont="1" applyFill="1" applyBorder="1" applyProtection="1"/>
    <xf numFmtId="0" fontId="6" fillId="7" borderId="6" xfId="0" applyFont="1" applyFill="1" applyBorder="1" applyProtection="1"/>
    <xf numFmtId="165" fontId="11" fillId="7" borderId="6" xfId="0" applyNumberFormat="1" applyFont="1" applyFill="1" applyBorder="1" applyAlignment="1" applyProtection="1">
      <alignment horizontal="center"/>
    </xf>
    <xf numFmtId="0" fontId="9" fillId="0" borderId="4" xfId="0" applyFont="1" applyBorder="1" applyProtection="1"/>
    <xf numFmtId="0" fontId="9" fillId="7" borderId="11" xfId="0" applyFont="1" applyFill="1" applyBorder="1" applyProtection="1"/>
    <xf numFmtId="0" fontId="9" fillId="7" borderId="1" xfId="0" applyFont="1" applyFill="1" applyBorder="1" applyProtection="1"/>
    <xf numFmtId="0" fontId="6" fillId="7" borderId="8" xfId="0" applyFont="1" applyFill="1" applyBorder="1" applyProtection="1"/>
    <xf numFmtId="165" fontId="9" fillId="7" borderId="6" xfId="0" applyNumberFormat="1" applyFont="1" applyFill="1" applyBorder="1" applyProtection="1"/>
    <xf numFmtId="0" fontId="0" fillId="3" borderId="4" xfId="0" applyFont="1" applyFill="1" applyBorder="1" applyAlignment="1" applyProtection="1">
      <alignment horizontal="left" vertical="center" wrapText="1"/>
    </xf>
    <xf numFmtId="0" fontId="29" fillId="0" borderId="0" xfId="0" applyFont="1" applyProtection="1"/>
    <xf numFmtId="0" fontId="0" fillId="0" borderId="0" xfId="0" applyFont="1" applyFill="1" applyAlignment="1" applyProtection="1">
      <alignment horizontal="center"/>
    </xf>
    <xf numFmtId="0" fontId="0" fillId="0" borderId="0" xfId="0" applyFont="1" applyFill="1" applyBorder="1" applyAlignment="1" applyProtection="1">
      <alignment horizontal="left" vertical="top" wrapText="1"/>
    </xf>
    <xf numFmtId="0" fontId="2" fillId="0" borderId="0" xfId="0" applyFont="1" applyFill="1" applyProtection="1"/>
    <xf numFmtId="0" fontId="2" fillId="0" borderId="0" xfId="0" applyFont="1" applyProtection="1"/>
    <xf numFmtId="0" fontId="2" fillId="0" borderId="0" xfId="0" applyFont="1" applyAlignment="1" applyProtection="1">
      <alignment horizontal="center"/>
    </xf>
    <xf numFmtId="0" fontId="0" fillId="0" borderId="0" xfId="0" applyAlignment="1" applyProtection="1">
      <alignment horizontal="center"/>
    </xf>
    <xf numFmtId="44" fontId="19" fillId="9" borderId="4" xfId="1" applyFont="1" applyFill="1" applyBorder="1" applyAlignment="1" applyProtection="1">
      <alignment vertical="center" wrapText="1"/>
    </xf>
    <xf numFmtId="0" fontId="19" fillId="9" borderId="0" xfId="0" applyFont="1" applyFill="1" applyProtection="1"/>
    <xf numFmtId="0" fontId="32" fillId="9" borderId="0" xfId="0" applyFont="1" applyFill="1" applyProtection="1"/>
    <xf numFmtId="0" fontId="2" fillId="0" borderId="0" xfId="0" applyFont="1" applyAlignment="1" applyProtection="1">
      <alignment vertical="center" wrapText="1"/>
    </xf>
    <xf numFmtId="0" fontId="0" fillId="0" borderId="4" xfId="0" applyFill="1" applyBorder="1" applyAlignment="1" applyProtection="1">
      <alignment vertical="center" wrapText="1"/>
    </xf>
    <xf numFmtId="0" fontId="0" fillId="3" borderId="4" xfId="0" applyFill="1" applyBorder="1" applyAlignment="1" applyProtection="1">
      <alignment vertical="center" wrapText="1"/>
    </xf>
    <xf numFmtId="0" fontId="0" fillId="3" borderId="4" xfId="0"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wrapText="1"/>
    </xf>
    <xf numFmtId="0" fontId="9" fillId="3" borderId="5"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7" fillId="4" borderId="3" xfId="0" applyFont="1" applyFill="1" applyBorder="1" applyProtection="1"/>
    <xf numFmtId="0" fontId="9" fillId="0" borderId="5" xfId="0" applyFont="1" applyFill="1" applyBorder="1" applyAlignment="1" applyProtection="1">
      <alignment horizontal="left"/>
    </xf>
    <xf numFmtId="0" fontId="9" fillId="0" borderId="3" xfId="0" applyFont="1" applyFill="1" applyBorder="1" applyAlignment="1" applyProtection="1">
      <alignment horizontal="left"/>
    </xf>
    <xf numFmtId="0" fontId="9" fillId="0" borderId="6" xfId="0" applyFont="1" applyFill="1" applyBorder="1" applyAlignment="1" applyProtection="1">
      <alignment horizontal="left"/>
    </xf>
    <xf numFmtId="0" fontId="9" fillId="3" borderId="3"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15" fillId="0" borderId="0" xfId="0" applyFont="1" applyAlignment="1" applyProtection="1">
      <alignment horizontal="justify" vertical="top" wrapText="1"/>
    </xf>
    <xf numFmtId="0" fontId="11" fillId="3" borderId="7" xfId="0" applyFont="1" applyFill="1" applyBorder="1" applyAlignment="1" applyProtection="1">
      <alignment horizontal="justify" vertical="top" wrapText="1"/>
      <protection locked="0"/>
    </xf>
    <xf numFmtId="0" fontId="13" fillId="3" borderId="2" xfId="0" applyFont="1" applyFill="1" applyBorder="1" applyAlignment="1" applyProtection="1">
      <alignment horizontal="justify" vertical="top" wrapText="1"/>
      <protection locked="0"/>
    </xf>
    <xf numFmtId="0" fontId="13" fillId="3" borderId="10" xfId="0" applyFont="1" applyFill="1" applyBorder="1" applyAlignment="1" applyProtection="1">
      <alignment horizontal="justify" vertical="top" wrapText="1"/>
      <protection locked="0"/>
    </xf>
    <xf numFmtId="0" fontId="13" fillId="3" borderId="12" xfId="0" applyFont="1" applyFill="1" applyBorder="1" applyAlignment="1" applyProtection="1">
      <alignment horizontal="justify" vertical="top" wrapText="1"/>
      <protection locked="0"/>
    </xf>
    <xf numFmtId="0" fontId="13" fillId="3" borderId="0" xfId="0" applyFont="1" applyFill="1" applyAlignment="1" applyProtection="1">
      <alignment horizontal="justify" vertical="top" wrapText="1"/>
      <protection locked="0"/>
    </xf>
    <xf numFmtId="0" fontId="13" fillId="3" borderId="13" xfId="0" applyFont="1" applyFill="1" applyBorder="1" applyAlignment="1" applyProtection="1">
      <alignment horizontal="justify" vertical="top" wrapText="1"/>
      <protection locked="0"/>
    </xf>
    <xf numFmtId="0" fontId="13" fillId="3" borderId="11" xfId="0" applyFont="1" applyFill="1" applyBorder="1" applyAlignment="1" applyProtection="1">
      <alignment horizontal="justify" vertical="top" wrapText="1"/>
      <protection locked="0"/>
    </xf>
    <xf numFmtId="0" fontId="13" fillId="3" borderId="1" xfId="0" applyFont="1" applyFill="1" applyBorder="1" applyAlignment="1" applyProtection="1">
      <alignment horizontal="justify" vertical="top" wrapText="1"/>
      <protection locked="0"/>
    </xf>
    <xf numFmtId="0" fontId="13" fillId="3" borderId="8" xfId="0" applyFont="1" applyFill="1" applyBorder="1" applyAlignment="1" applyProtection="1">
      <alignment horizontal="justify" vertical="top" wrapText="1"/>
      <protection locked="0"/>
    </xf>
    <xf numFmtId="0" fontId="14" fillId="0" borderId="0" xfId="0" applyFont="1" applyAlignment="1" applyProtection="1">
      <alignment horizontal="center"/>
    </xf>
    <xf numFmtId="0" fontId="11" fillId="0" borderId="7" xfId="0" applyFont="1" applyBorder="1" applyAlignment="1" applyProtection="1">
      <alignment horizontal="justify" vertical="top" wrapText="1"/>
    </xf>
    <xf numFmtId="0" fontId="13" fillId="0" borderId="2" xfId="0" applyFont="1" applyBorder="1" applyAlignment="1" applyProtection="1">
      <alignment horizontal="justify" vertical="top" wrapText="1"/>
    </xf>
    <xf numFmtId="0" fontId="13" fillId="0" borderId="10" xfId="0" applyFont="1" applyBorder="1" applyAlignment="1" applyProtection="1">
      <alignment horizontal="justify" vertical="top" wrapText="1"/>
    </xf>
    <xf numFmtId="0" fontId="13" fillId="0" borderId="12" xfId="0" applyFont="1" applyBorder="1" applyAlignment="1" applyProtection="1">
      <alignment horizontal="justify" vertical="top" wrapText="1"/>
    </xf>
    <xf numFmtId="0" fontId="13" fillId="0" borderId="0" xfId="0" applyFont="1" applyAlignment="1" applyProtection="1">
      <alignment horizontal="justify" vertical="top" wrapText="1"/>
    </xf>
    <xf numFmtId="0" fontId="13" fillId="0" borderId="13" xfId="0" applyFont="1" applyBorder="1" applyAlignment="1" applyProtection="1">
      <alignment horizontal="justify" vertical="top" wrapText="1"/>
    </xf>
    <xf numFmtId="0" fontId="9" fillId="7" borderId="5" xfId="0" applyFont="1" applyFill="1" applyBorder="1" applyAlignment="1" applyProtection="1">
      <alignment horizontal="left"/>
    </xf>
    <xf numFmtId="0" fontId="9" fillId="7" borderId="3" xfId="0" applyFont="1" applyFill="1" applyBorder="1" applyAlignment="1" applyProtection="1">
      <alignment horizontal="left"/>
    </xf>
    <xf numFmtId="0" fontId="9" fillId="7" borderId="6" xfId="0" applyFont="1" applyFill="1" applyBorder="1" applyAlignment="1" applyProtection="1">
      <alignment horizontal="left"/>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165" fontId="9" fillId="7" borderId="3" xfId="0" applyNumberFormat="1" applyFont="1" applyFill="1" applyBorder="1" applyAlignment="1" applyProtection="1">
      <alignment horizontal="left"/>
    </xf>
    <xf numFmtId="165" fontId="6" fillId="0" borderId="6" xfId="0" applyNumberFormat="1" applyFont="1" applyBorder="1" applyAlignment="1" applyProtection="1">
      <alignment horizontal="left"/>
    </xf>
    <xf numFmtId="0" fontId="29"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3" borderId="5"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0" borderId="12" xfId="0" applyFont="1" applyBorder="1" applyAlignment="1" applyProtection="1">
      <alignment horizontal="left" vertical="center" wrapText="1"/>
    </xf>
    <xf numFmtId="0" fontId="0" fillId="3" borderId="5"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6" xfId="0" applyFont="1" applyFill="1" applyBorder="1" applyAlignment="1" applyProtection="1">
      <alignment horizontal="left" vertical="top" wrapText="1"/>
      <protection locked="0"/>
    </xf>
    <xf numFmtId="0" fontId="0" fillId="0" borderId="4" xfId="0" applyFont="1" applyBorder="1" applyAlignment="1" applyProtection="1">
      <alignment horizontal="left"/>
    </xf>
    <xf numFmtId="0" fontId="0" fillId="3" borderId="4" xfId="0" applyFont="1" applyFill="1" applyBorder="1" applyAlignment="1" applyProtection="1">
      <alignment horizontal="center" vertical="top" wrapText="1"/>
      <protection locked="0"/>
    </xf>
    <xf numFmtId="0" fontId="0" fillId="3" borderId="5" xfId="0" applyFont="1" applyFill="1" applyBorder="1" applyAlignment="1" applyProtection="1">
      <alignment horizontal="center" vertical="top" wrapText="1"/>
      <protection locked="0"/>
    </xf>
    <xf numFmtId="0" fontId="0" fillId="3" borderId="3" xfId="0" applyFont="1" applyFill="1" applyBorder="1" applyAlignment="1" applyProtection="1">
      <alignment horizontal="center" vertical="top" wrapText="1"/>
      <protection locked="0"/>
    </xf>
    <xf numFmtId="0" fontId="0" fillId="3" borderId="6" xfId="0" applyFont="1" applyFill="1" applyBorder="1" applyAlignment="1" applyProtection="1">
      <alignment horizontal="center" vertical="top" wrapText="1"/>
      <protection locked="0"/>
    </xf>
    <xf numFmtId="0" fontId="4" fillId="0" borderId="0" xfId="0" applyFont="1" applyAlignment="1" applyProtection="1">
      <alignment horizontal="left" vertical="center" wrapText="1"/>
    </xf>
    <xf numFmtId="0" fontId="19" fillId="0" borderId="4" xfId="0" applyFont="1" applyBorder="1" applyAlignment="1" applyProtection="1">
      <alignment vertical="center" wrapText="1"/>
    </xf>
    <xf numFmtId="0" fontId="24" fillId="2" borderId="4" xfId="0" applyFont="1" applyFill="1" applyBorder="1" applyAlignment="1" applyProtection="1">
      <alignment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0" fillId="0" borderId="13" xfId="0" applyFont="1" applyBorder="1" applyAlignment="1" applyProtection="1">
      <alignment horizontal="left" vertical="center" wrapText="1"/>
    </xf>
    <xf numFmtId="0" fontId="0" fillId="2" borderId="4" xfId="0" applyFont="1" applyFill="1" applyBorder="1" applyAlignment="1" applyProtection="1">
      <alignment vertical="center" wrapText="1"/>
    </xf>
    <xf numFmtId="0" fontId="0" fillId="3" borderId="4" xfId="0" applyFill="1" applyBorder="1" applyAlignment="1" applyProtection="1">
      <alignment horizontal="left" wrapText="1"/>
      <protection locked="0"/>
    </xf>
  </cellXfs>
  <cellStyles count="3">
    <cellStyle name="Currency" xfId="1" builtinId="4"/>
    <cellStyle name="Normal" xfId="0" builtinId="0"/>
    <cellStyle name="Normal_2010 LIHTC Application Workboo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982980</xdr:colOff>
      <xdr:row>0</xdr:row>
      <xdr:rowOff>91440</xdr:rowOff>
    </xdr:from>
    <xdr:to>
      <xdr:col>2</xdr:col>
      <xdr:colOff>1172847</xdr:colOff>
      <xdr:row>1</xdr:row>
      <xdr:rowOff>0</xdr:rowOff>
    </xdr:to>
    <xdr:grpSp>
      <xdr:nvGrpSpPr>
        <xdr:cNvPr id="3" name="Group 2">
          <a:extLst>
            <a:ext uri="{FF2B5EF4-FFF2-40B4-BE49-F238E27FC236}">
              <a16:creationId xmlns:a16="http://schemas.microsoft.com/office/drawing/2014/main" id="{86473436-F5E1-4984-806A-92F5939FC24D}"/>
            </a:ext>
          </a:extLst>
        </xdr:cNvPr>
        <xdr:cNvGrpSpPr/>
      </xdr:nvGrpSpPr>
      <xdr:grpSpPr>
        <a:xfrm>
          <a:off x="4267871" y="95250"/>
          <a:ext cx="1316768" cy="541986"/>
          <a:chOff x="0" y="0"/>
          <a:chExt cx="3603841" cy="1275512"/>
        </a:xfrm>
      </xdr:grpSpPr>
      <xdr:sp macro="" textlink="">
        <xdr:nvSpPr>
          <xdr:cNvPr id="4" name="Shape 97">
            <a:extLst>
              <a:ext uri="{FF2B5EF4-FFF2-40B4-BE49-F238E27FC236}">
                <a16:creationId xmlns:a16="http://schemas.microsoft.com/office/drawing/2014/main" id="{22717E29-B979-47AB-B57F-DB1645EB790A}"/>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5" name="Shape 98">
            <a:extLst>
              <a:ext uri="{FF2B5EF4-FFF2-40B4-BE49-F238E27FC236}">
                <a16:creationId xmlns:a16="http://schemas.microsoft.com/office/drawing/2014/main" id="{9676DBF9-1E17-4ABA-90EF-E8F919995694}"/>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99">
            <a:extLst>
              <a:ext uri="{FF2B5EF4-FFF2-40B4-BE49-F238E27FC236}">
                <a16:creationId xmlns:a16="http://schemas.microsoft.com/office/drawing/2014/main" id="{3E8C5D5E-266C-4449-9459-3DA6F632F55B}"/>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7" name="Shape 100">
            <a:extLst>
              <a:ext uri="{FF2B5EF4-FFF2-40B4-BE49-F238E27FC236}">
                <a16:creationId xmlns:a16="http://schemas.microsoft.com/office/drawing/2014/main" id="{055C5743-3990-46EF-8502-9854AD3EA3AA}"/>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8" name="Shape 101">
            <a:extLst>
              <a:ext uri="{FF2B5EF4-FFF2-40B4-BE49-F238E27FC236}">
                <a16:creationId xmlns:a16="http://schemas.microsoft.com/office/drawing/2014/main" id="{31158CA1-69A3-430F-B692-FEBC438B673E}"/>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2">
            <a:extLst>
              <a:ext uri="{FF2B5EF4-FFF2-40B4-BE49-F238E27FC236}">
                <a16:creationId xmlns:a16="http://schemas.microsoft.com/office/drawing/2014/main" id="{FCCE6D66-D8C3-458F-8923-6F7736EF927E}"/>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3">
            <a:extLst>
              <a:ext uri="{FF2B5EF4-FFF2-40B4-BE49-F238E27FC236}">
                <a16:creationId xmlns:a16="http://schemas.microsoft.com/office/drawing/2014/main" id="{E72F428D-45D6-4B69-BA48-8EF4304E40AD}"/>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4">
            <a:extLst>
              <a:ext uri="{FF2B5EF4-FFF2-40B4-BE49-F238E27FC236}">
                <a16:creationId xmlns:a16="http://schemas.microsoft.com/office/drawing/2014/main" id="{15F0B4CD-6409-46D7-9267-457E37690A22}"/>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5">
            <a:extLst>
              <a:ext uri="{FF2B5EF4-FFF2-40B4-BE49-F238E27FC236}">
                <a16:creationId xmlns:a16="http://schemas.microsoft.com/office/drawing/2014/main" id="{7B1129C9-47A1-4BA1-8D28-60233D7D927B}"/>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6">
            <a:extLst>
              <a:ext uri="{FF2B5EF4-FFF2-40B4-BE49-F238E27FC236}">
                <a16:creationId xmlns:a16="http://schemas.microsoft.com/office/drawing/2014/main" id="{E2CE5BB9-63DD-44BA-ABB6-B5A6A9BFFC61}"/>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7">
            <a:extLst>
              <a:ext uri="{FF2B5EF4-FFF2-40B4-BE49-F238E27FC236}">
                <a16:creationId xmlns:a16="http://schemas.microsoft.com/office/drawing/2014/main" id="{147CC112-6C0E-493C-B8E8-528934E7E33E}"/>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5" name="Shape 108">
            <a:extLst>
              <a:ext uri="{FF2B5EF4-FFF2-40B4-BE49-F238E27FC236}">
                <a16:creationId xmlns:a16="http://schemas.microsoft.com/office/drawing/2014/main" id="{5CFD8AD0-3282-49F2-A3C3-8B98220ADD15}"/>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09">
            <a:extLst>
              <a:ext uri="{FF2B5EF4-FFF2-40B4-BE49-F238E27FC236}">
                <a16:creationId xmlns:a16="http://schemas.microsoft.com/office/drawing/2014/main" id="{BA8634E5-FD9D-4CBC-8536-09D5A88137D8}"/>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0">
            <a:extLst>
              <a:ext uri="{FF2B5EF4-FFF2-40B4-BE49-F238E27FC236}">
                <a16:creationId xmlns:a16="http://schemas.microsoft.com/office/drawing/2014/main" id="{2399722F-5393-4D5B-ADAF-8474863AA24B}"/>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1">
            <a:extLst>
              <a:ext uri="{FF2B5EF4-FFF2-40B4-BE49-F238E27FC236}">
                <a16:creationId xmlns:a16="http://schemas.microsoft.com/office/drawing/2014/main" id="{F6504648-3A32-4B27-8620-5AAE98509EBF}"/>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2">
            <a:extLst>
              <a:ext uri="{FF2B5EF4-FFF2-40B4-BE49-F238E27FC236}">
                <a16:creationId xmlns:a16="http://schemas.microsoft.com/office/drawing/2014/main" id="{FD5E726E-FA7E-445E-A6FA-EF58A3D20FF0}"/>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3">
            <a:extLst>
              <a:ext uri="{FF2B5EF4-FFF2-40B4-BE49-F238E27FC236}">
                <a16:creationId xmlns:a16="http://schemas.microsoft.com/office/drawing/2014/main" id="{FA022F76-915F-4010-B103-C31950F62C17}"/>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4">
            <a:extLst>
              <a:ext uri="{FF2B5EF4-FFF2-40B4-BE49-F238E27FC236}">
                <a16:creationId xmlns:a16="http://schemas.microsoft.com/office/drawing/2014/main" id="{70693759-9100-421D-9BA4-13B45BC8E7B1}"/>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5">
            <a:extLst>
              <a:ext uri="{FF2B5EF4-FFF2-40B4-BE49-F238E27FC236}">
                <a16:creationId xmlns:a16="http://schemas.microsoft.com/office/drawing/2014/main" id="{F6B0759D-7B29-471F-B3B1-F2EE48BB88DE}"/>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6">
            <a:extLst>
              <a:ext uri="{FF2B5EF4-FFF2-40B4-BE49-F238E27FC236}">
                <a16:creationId xmlns:a16="http://schemas.microsoft.com/office/drawing/2014/main" id="{19C51BE7-CBC6-4063-8202-5098548389F4}"/>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7">
            <a:extLst>
              <a:ext uri="{FF2B5EF4-FFF2-40B4-BE49-F238E27FC236}">
                <a16:creationId xmlns:a16="http://schemas.microsoft.com/office/drawing/2014/main" id="{A9642FAC-CA3D-4D93-91BC-6DFB54F4C705}"/>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8">
            <a:extLst>
              <a:ext uri="{FF2B5EF4-FFF2-40B4-BE49-F238E27FC236}">
                <a16:creationId xmlns:a16="http://schemas.microsoft.com/office/drawing/2014/main" id="{551827BF-9C1F-4338-9597-6CAA73E3B04D}"/>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19">
            <a:extLst>
              <a:ext uri="{FF2B5EF4-FFF2-40B4-BE49-F238E27FC236}">
                <a16:creationId xmlns:a16="http://schemas.microsoft.com/office/drawing/2014/main" id="{58E6853F-402E-4CC9-A2FB-EA1166F2A55F}"/>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0">
            <a:extLst>
              <a:ext uri="{FF2B5EF4-FFF2-40B4-BE49-F238E27FC236}">
                <a16:creationId xmlns:a16="http://schemas.microsoft.com/office/drawing/2014/main" id="{94F574C2-2240-4354-9992-56B14A047094}"/>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1">
            <a:extLst>
              <a:ext uri="{FF2B5EF4-FFF2-40B4-BE49-F238E27FC236}">
                <a16:creationId xmlns:a16="http://schemas.microsoft.com/office/drawing/2014/main" id="{78B50D1F-8ED0-4171-ADE6-2175E98A6745}"/>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2">
            <a:extLst>
              <a:ext uri="{FF2B5EF4-FFF2-40B4-BE49-F238E27FC236}">
                <a16:creationId xmlns:a16="http://schemas.microsoft.com/office/drawing/2014/main" id="{F1C75395-0D5A-4041-B347-3BB8FEA183F6}"/>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3">
            <a:extLst>
              <a:ext uri="{FF2B5EF4-FFF2-40B4-BE49-F238E27FC236}">
                <a16:creationId xmlns:a16="http://schemas.microsoft.com/office/drawing/2014/main" id="{A8405A25-B24B-433E-AC77-9BBECDA9CF26}"/>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4">
            <a:extLst>
              <a:ext uri="{FF2B5EF4-FFF2-40B4-BE49-F238E27FC236}">
                <a16:creationId xmlns:a16="http://schemas.microsoft.com/office/drawing/2014/main" id="{B77BA43C-56AB-4372-870F-8ABE56588C24}"/>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5">
            <a:extLst>
              <a:ext uri="{FF2B5EF4-FFF2-40B4-BE49-F238E27FC236}">
                <a16:creationId xmlns:a16="http://schemas.microsoft.com/office/drawing/2014/main" id="{D9599164-E1A3-40CD-A17F-B010524BD937}"/>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6">
            <a:extLst>
              <a:ext uri="{FF2B5EF4-FFF2-40B4-BE49-F238E27FC236}">
                <a16:creationId xmlns:a16="http://schemas.microsoft.com/office/drawing/2014/main" id="{A87A0347-47D5-4187-ACE9-FD63524211F6}"/>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7">
            <a:extLst>
              <a:ext uri="{FF2B5EF4-FFF2-40B4-BE49-F238E27FC236}">
                <a16:creationId xmlns:a16="http://schemas.microsoft.com/office/drawing/2014/main" id="{D74F4258-EC3E-487F-9F83-62C5D01ADF39}"/>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8">
            <a:extLst>
              <a:ext uri="{FF2B5EF4-FFF2-40B4-BE49-F238E27FC236}">
                <a16:creationId xmlns:a16="http://schemas.microsoft.com/office/drawing/2014/main" id="{229F7C41-2ED2-4BA9-9E85-ACC7414F8B63}"/>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29">
            <a:extLst>
              <a:ext uri="{FF2B5EF4-FFF2-40B4-BE49-F238E27FC236}">
                <a16:creationId xmlns:a16="http://schemas.microsoft.com/office/drawing/2014/main" id="{3E5CC356-560E-49BB-9605-8612769F2C76}"/>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0">
            <a:extLst>
              <a:ext uri="{FF2B5EF4-FFF2-40B4-BE49-F238E27FC236}">
                <a16:creationId xmlns:a16="http://schemas.microsoft.com/office/drawing/2014/main" id="{9DF8022B-A8BC-43AC-B19E-3182C352B8B0}"/>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1">
            <a:extLst>
              <a:ext uri="{FF2B5EF4-FFF2-40B4-BE49-F238E27FC236}">
                <a16:creationId xmlns:a16="http://schemas.microsoft.com/office/drawing/2014/main" id="{13400CDA-9770-41A7-B4BB-FA268113B3A5}"/>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2">
            <a:extLst>
              <a:ext uri="{FF2B5EF4-FFF2-40B4-BE49-F238E27FC236}">
                <a16:creationId xmlns:a16="http://schemas.microsoft.com/office/drawing/2014/main" id="{6C7F93B0-97C2-4F09-A18C-BD0FAD0873E3}"/>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3">
            <a:extLst>
              <a:ext uri="{FF2B5EF4-FFF2-40B4-BE49-F238E27FC236}">
                <a16:creationId xmlns:a16="http://schemas.microsoft.com/office/drawing/2014/main" id="{06F6E788-B24E-4469-AA4C-FB89F627BD2D}"/>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4">
            <a:extLst>
              <a:ext uri="{FF2B5EF4-FFF2-40B4-BE49-F238E27FC236}">
                <a16:creationId xmlns:a16="http://schemas.microsoft.com/office/drawing/2014/main" id="{9C757EB2-98B2-4227-9B1E-1362B7A19232}"/>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5">
            <a:extLst>
              <a:ext uri="{FF2B5EF4-FFF2-40B4-BE49-F238E27FC236}">
                <a16:creationId xmlns:a16="http://schemas.microsoft.com/office/drawing/2014/main" id="{5001242C-57AE-4FCF-AF83-49AADA41D655}"/>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6">
            <a:extLst>
              <a:ext uri="{FF2B5EF4-FFF2-40B4-BE49-F238E27FC236}">
                <a16:creationId xmlns:a16="http://schemas.microsoft.com/office/drawing/2014/main" id="{C76F5113-2434-45F3-A539-7709AC6BB006}"/>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7">
            <a:extLst>
              <a:ext uri="{FF2B5EF4-FFF2-40B4-BE49-F238E27FC236}">
                <a16:creationId xmlns:a16="http://schemas.microsoft.com/office/drawing/2014/main" id="{120C8975-4C04-49CD-BA0E-DE1F7D7AD2C3}"/>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8">
            <a:extLst>
              <a:ext uri="{FF2B5EF4-FFF2-40B4-BE49-F238E27FC236}">
                <a16:creationId xmlns:a16="http://schemas.microsoft.com/office/drawing/2014/main" id="{B28C97DB-730D-445E-A0C6-460C4AD1F53C}"/>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39">
            <a:extLst>
              <a:ext uri="{FF2B5EF4-FFF2-40B4-BE49-F238E27FC236}">
                <a16:creationId xmlns:a16="http://schemas.microsoft.com/office/drawing/2014/main" id="{6E51144F-78E8-434A-AD35-B5BD49F3FCD3}"/>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0">
            <a:extLst>
              <a:ext uri="{FF2B5EF4-FFF2-40B4-BE49-F238E27FC236}">
                <a16:creationId xmlns:a16="http://schemas.microsoft.com/office/drawing/2014/main" id="{71E0B956-3FC9-464F-8AFB-3845C8222AD6}"/>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1">
            <a:extLst>
              <a:ext uri="{FF2B5EF4-FFF2-40B4-BE49-F238E27FC236}">
                <a16:creationId xmlns:a16="http://schemas.microsoft.com/office/drawing/2014/main" id="{B96C0A36-E140-4B9F-8D1D-09D2B1C83641}"/>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2">
            <a:extLst>
              <a:ext uri="{FF2B5EF4-FFF2-40B4-BE49-F238E27FC236}">
                <a16:creationId xmlns:a16="http://schemas.microsoft.com/office/drawing/2014/main" id="{0B94A56E-0D30-4D02-8792-F6F36708B123}"/>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3">
            <a:extLst>
              <a:ext uri="{FF2B5EF4-FFF2-40B4-BE49-F238E27FC236}">
                <a16:creationId xmlns:a16="http://schemas.microsoft.com/office/drawing/2014/main" id="{BAF1A85B-7B81-4915-B35F-C34F8125EC03}"/>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4">
            <a:extLst>
              <a:ext uri="{FF2B5EF4-FFF2-40B4-BE49-F238E27FC236}">
                <a16:creationId xmlns:a16="http://schemas.microsoft.com/office/drawing/2014/main" id="{FA6CA643-E66B-42D5-9419-687242A7FCD3}"/>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5">
            <a:extLst>
              <a:ext uri="{FF2B5EF4-FFF2-40B4-BE49-F238E27FC236}">
                <a16:creationId xmlns:a16="http://schemas.microsoft.com/office/drawing/2014/main" id="{6CE8F053-5C04-48D7-A205-4863367C8C56}"/>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6">
            <a:extLst>
              <a:ext uri="{FF2B5EF4-FFF2-40B4-BE49-F238E27FC236}">
                <a16:creationId xmlns:a16="http://schemas.microsoft.com/office/drawing/2014/main" id="{D485505D-D8C0-4CE1-A5A9-9067EE058C1E}"/>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7">
            <a:extLst>
              <a:ext uri="{FF2B5EF4-FFF2-40B4-BE49-F238E27FC236}">
                <a16:creationId xmlns:a16="http://schemas.microsoft.com/office/drawing/2014/main" id="{650BB84B-3C63-4FF9-9C21-547A0619E4D9}"/>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8">
            <a:extLst>
              <a:ext uri="{FF2B5EF4-FFF2-40B4-BE49-F238E27FC236}">
                <a16:creationId xmlns:a16="http://schemas.microsoft.com/office/drawing/2014/main" id="{A6C1F63A-0EC4-45D4-B24F-90D7D5404FB3}"/>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49">
            <a:extLst>
              <a:ext uri="{FF2B5EF4-FFF2-40B4-BE49-F238E27FC236}">
                <a16:creationId xmlns:a16="http://schemas.microsoft.com/office/drawing/2014/main" id="{1A54BBF3-4D92-4CAC-8651-FF908580EE12}"/>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0">
            <a:extLst>
              <a:ext uri="{FF2B5EF4-FFF2-40B4-BE49-F238E27FC236}">
                <a16:creationId xmlns:a16="http://schemas.microsoft.com/office/drawing/2014/main" id="{BFD7D702-4404-4C91-9380-06F50BF2B850}"/>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8" name="Shape 151">
            <a:extLst>
              <a:ext uri="{FF2B5EF4-FFF2-40B4-BE49-F238E27FC236}">
                <a16:creationId xmlns:a16="http://schemas.microsoft.com/office/drawing/2014/main" id="{81B5A741-5F2E-49E8-AC87-E98EA8A502C0}"/>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1512455</xdr:colOff>
      <xdr:row>0</xdr:row>
      <xdr:rowOff>95250</xdr:rowOff>
    </xdr:from>
    <xdr:to>
      <xdr:col>1</xdr:col>
      <xdr:colOff>2657477</xdr:colOff>
      <xdr:row>1</xdr:row>
      <xdr:rowOff>9525</xdr:rowOff>
    </xdr:to>
    <xdr:grpSp>
      <xdr:nvGrpSpPr>
        <xdr:cNvPr id="2" name="Group 1">
          <a:extLst>
            <a:ext uri="{FF2B5EF4-FFF2-40B4-BE49-F238E27FC236}">
              <a16:creationId xmlns:a16="http://schemas.microsoft.com/office/drawing/2014/main" id="{2B6A8B5C-F11A-4286-8E3F-708891C2D9A0}"/>
            </a:ext>
          </a:extLst>
        </xdr:cNvPr>
        <xdr:cNvGrpSpPr/>
      </xdr:nvGrpSpPr>
      <xdr:grpSpPr>
        <a:xfrm>
          <a:off x="4117918" y="91440"/>
          <a:ext cx="1146927" cy="560763"/>
          <a:chOff x="0" y="0"/>
          <a:chExt cx="3603841" cy="1275512"/>
        </a:xfrm>
      </xdr:grpSpPr>
      <xdr:sp macro="" textlink="">
        <xdr:nvSpPr>
          <xdr:cNvPr id="3" name="Shape 97">
            <a:extLst>
              <a:ext uri="{FF2B5EF4-FFF2-40B4-BE49-F238E27FC236}">
                <a16:creationId xmlns:a16="http://schemas.microsoft.com/office/drawing/2014/main" id="{17B555E5-E61A-448F-B149-7953718BB9E3}"/>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F83BF78B-D688-4A37-A1BB-43DE51072662}"/>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E338F23D-D5D0-42B2-92AB-84DF03493A2A}"/>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58682697-0710-40F7-BEFF-789C21447608}"/>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D655624D-BD51-445C-8097-D8775AA281A6}"/>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9AB21470-5850-4265-BA45-3F814B64E8B8}"/>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0135EA7D-A8B2-4222-8E52-6C70C5D501C4}"/>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BE5A8DC9-57E5-421F-8D6B-2D4CE2B49212}"/>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22E66597-A031-4F89-A615-1886C48255A4}"/>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4FB8BDCC-67CC-4A23-AE6C-3C008B8B8D5F}"/>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C3EEE824-524B-44A8-8834-DB168A437B6D}"/>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77FA3C8E-5EC4-4E4E-98DE-17D01241B185}"/>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225B6AE2-2059-41B4-AD34-B93430B928D0}"/>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2BEAC2DE-F5AE-48EE-BC57-904029B9FC82}"/>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7EE3A23A-82CE-45EC-8FCC-6368CFBFC646}"/>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750E5FEF-3020-4DD1-8754-6A7D9B6151DF}"/>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F04EE667-22C5-4344-956D-77CDC51E932B}"/>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42358423-3848-4213-BAD1-046B41350DCB}"/>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A69D5D89-AAD8-4707-BC99-5C8DFE9E4AC3}"/>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4D3AAF49-CC15-4A2B-9513-CB5101E823F3}"/>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69C88D7C-D892-4150-B703-B443809FF904}"/>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894F93E1-AF8B-4A6E-884F-826A67107CF9}"/>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BD54B567-0CA9-4EB3-B082-FB30B23C2894}"/>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170E7A76-0941-4F19-86B8-51600E8F8644}"/>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A7C503EC-01AE-4356-80F1-3E642F00DE60}"/>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F94C6FB1-A2FE-4876-8192-54EA15651043}"/>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AD8477AA-8EA6-4A51-A1DC-F5C3D65A0864}"/>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7B723694-A816-459A-AB59-2E1E8CC28A07}"/>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11A423A0-5CCA-4A52-9F52-FA16E609BD82}"/>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DAC6182A-E5C8-45F9-9710-391D88B81B62}"/>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67B8EBBF-9CB4-4174-BAE0-E1B09F754E54}"/>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00FDB483-04ED-46D3-95E7-04D7406EB900}"/>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4474689E-DA82-4FEF-B165-A8A4FF0742BB}"/>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F45DCE58-37B4-4A79-9BDF-1EBCE0D79061}"/>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D4CC5E5F-116C-47EE-A5FB-83231CD2904A}"/>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DFCF3CA5-0E44-41E7-92F2-025E6DED6D88}"/>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D076E880-C17B-465E-9AE5-3D2A0C068506}"/>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1C24FD84-37EE-411D-89C3-01F7D81826C5}"/>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B7E6AFD8-C5C6-446C-94BB-E58C2EBD4257}"/>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71E04B20-6BE5-4224-AF62-42CBA2201B47}"/>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761EC230-3BA7-4C59-AFFE-5628CC41A911}"/>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68B5DF73-0414-4979-8F75-241E4BDA1C80}"/>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17D26D80-5DDC-4B3C-8F7D-DF4C98A5A579}"/>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F55B97AA-8199-4ECD-A120-966048AC86D4}"/>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836085B5-945D-413A-BBDE-F320B18FBC87}"/>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0DC4B660-7666-4297-968E-90E6EDFC03B2}"/>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3369C07B-1656-44EA-8252-EFFF9DCB3D57}"/>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26B81339-1B1E-4AD5-8D1C-C0F4C2C550D4}"/>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A6559C22-DBFC-4A15-954A-B4DE6009602C}"/>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6C61E428-3B93-45C3-BCCB-B02D965AB008}"/>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3C008027-AD05-478B-B1B3-7986ED49E4DD}"/>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897C9855-7EBF-44B4-BE37-C8AE35502C57}"/>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CCD76E6D-1B01-4918-999A-DBE8CAF451CB}"/>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41068FC9-398D-432E-B856-DF6B567B2AB2}"/>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BC3FA79E-8E30-460A-8B3C-13C9E9D91289}"/>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394934</xdr:colOff>
      <xdr:row>0</xdr:row>
      <xdr:rowOff>51773</xdr:rowOff>
    </xdr:from>
    <xdr:to>
      <xdr:col>8</xdr:col>
      <xdr:colOff>551815</xdr:colOff>
      <xdr:row>2</xdr:row>
      <xdr:rowOff>91440</xdr:rowOff>
    </xdr:to>
    <xdr:pic>
      <xdr:nvPicPr>
        <xdr:cNvPr id="2" name="Picture 6" descr="ADOH new png.png">
          <a:extLst>
            <a:ext uri="{FF2B5EF4-FFF2-40B4-BE49-F238E27FC236}">
              <a16:creationId xmlns:a16="http://schemas.microsoft.com/office/drawing/2014/main" id="{60C18348-0C44-41A4-9207-174E0E70D106}"/>
            </a:ext>
          </a:extLst>
        </xdr:cNvPr>
        <xdr:cNvPicPr>
          <a:picLocks noChangeAspect="1"/>
        </xdr:cNvPicPr>
      </xdr:nvPicPr>
      <xdr:blipFill>
        <a:blip xmlns:r="http://schemas.openxmlformats.org/officeDocument/2006/relationships" r:embed="rId1" cstate="print"/>
        <a:srcRect/>
        <a:stretch>
          <a:fillRect/>
        </a:stretch>
      </xdr:blipFill>
      <xdr:spPr bwMode="auto">
        <a:xfrm>
          <a:off x="7342469" y="55583"/>
          <a:ext cx="1109381" cy="439717"/>
        </a:xfrm>
        <a:prstGeom prst="rect">
          <a:avLst/>
        </a:prstGeom>
        <a:noFill/>
        <a:ln w="9525">
          <a:noFill/>
          <a:miter lim="800000"/>
          <a:headEnd/>
          <a:tailEnd/>
        </a:ln>
      </xdr:spPr>
    </xdr:pic>
    <xdr:clientData/>
  </xdr:twoCellAnchor>
  <xdr:oneCellAnchor>
    <xdr:from>
      <xdr:col>7</xdr:col>
      <xdr:colOff>394934</xdr:colOff>
      <xdr:row>64</xdr:row>
      <xdr:rowOff>51773</xdr:rowOff>
    </xdr:from>
    <xdr:ext cx="1122716" cy="443527"/>
    <xdr:pic>
      <xdr:nvPicPr>
        <xdr:cNvPr id="3" name="Picture 6" descr="ADOH new png.png">
          <a:extLst>
            <a:ext uri="{FF2B5EF4-FFF2-40B4-BE49-F238E27FC236}">
              <a16:creationId xmlns:a16="http://schemas.microsoft.com/office/drawing/2014/main" id="{28975ED0-DB04-4339-8A27-BC37D925C813}"/>
            </a:ext>
          </a:extLst>
        </xdr:cNvPr>
        <xdr:cNvPicPr>
          <a:picLocks noChangeAspect="1"/>
        </xdr:cNvPicPr>
      </xdr:nvPicPr>
      <xdr:blipFill>
        <a:blip xmlns:r="http://schemas.openxmlformats.org/officeDocument/2006/relationships" r:embed="rId1" cstate="print"/>
        <a:srcRect/>
        <a:stretch>
          <a:fillRect/>
        </a:stretch>
      </xdr:blipFill>
      <xdr:spPr bwMode="auto">
        <a:xfrm>
          <a:off x="7342469" y="12771458"/>
          <a:ext cx="1122716" cy="44352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1466851</xdr:colOff>
      <xdr:row>0</xdr:row>
      <xdr:rowOff>76200</xdr:rowOff>
    </xdr:from>
    <xdr:to>
      <xdr:col>2</xdr:col>
      <xdr:colOff>226786</xdr:colOff>
      <xdr:row>1</xdr:row>
      <xdr:rowOff>28575</xdr:rowOff>
    </xdr:to>
    <xdr:grpSp>
      <xdr:nvGrpSpPr>
        <xdr:cNvPr id="2" name="Group 1">
          <a:extLst>
            <a:ext uri="{FF2B5EF4-FFF2-40B4-BE49-F238E27FC236}">
              <a16:creationId xmlns:a16="http://schemas.microsoft.com/office/drawing/2014/main" id="{CD5AF5CA-E4F1-4E87-A7E3-64FD0AB6EDA7}"/>
            </a:ext>
          </a:extLst>
        </xdr:cNvPr>
        <xdr:cNvGrpSpPr/>
      </xdr:nvGrpSpPr>
      <xdr:grpSpPr>
        <a:xfrm>
          <a:off x="4033279" y="76200"/>
          <a:ext cx="971126" cy="585470"/>
          <a:chOff x="0" y="0"/>
          <a:chExt cx="3603841" cy="1275512"/>
        </a:xfrm>
      </xdr:grpSpPr>
      <xdr:sp macro="" textlink="">
        <xdr:nvSpPr>
          <xdr:cNvPr id="3" name="Shape 97">
            <a:extLst>
              <a:ext uri="{FF2B5EF4-FFF2-40B4-BE49-F238E27FC236}">
                <a16:creationId xmlns:a16="http://schemas.microsoft.com/office/drawing/2014/main" id="{2D1FC4CB-8F4B-469A-93D9-3A0FD74314C6}"/>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0B38BECD-04AF-4D90-B73F-077C32A82901}"/>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4A19CE87-D2FF-4F9E-B331-E2C0C84E7273}"/>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BED00385-B45A-4372-BA84-EB3BEE23B933}"/>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9CE4E597-F1AA-4A2D-8E35-BF3C07F1ADBC}"/>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578A1502-BAEE-4319-9355-58B1FBB99ED8}"/>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C16BF089-8724-4F60-89D9-C8CD28DE1F11}"/>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E5F6232A-5FBE-491E-81EE-5482ADB3AAC4}"/>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B6D0068B-7FE2-415E-A035-73F944CE7630}"/>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36A9DACB-9036-4852-964E-9EDCEFC69279}"/>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57BBC814-66E7-4E84-891F-6D6EF50F1901}"/>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0DE9482D-28E0-4D52-875C-26F3DE81CF9F}"/>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5D6C3626-7C4D-4139-9457-8ECBD1AF78C0}"/>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B983B2A6-4AFB-43E1-A335-67730AFF7259}"/>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6B962BD3-2AB3-44C3-B7D0-64F6ABD1D035}"/>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7D461566-BA2B-41CF-877B-E565AEEE518A}"/>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54A533EA-47D7-4A38-B814-71888E3AE327}"/>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A6609D9C-CF6B-44E0-B6CE-AD423D687E07}"/>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59A98992-AD83-41B8-A983-EDAB35AECC85}"/>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BAC802E6-67FF-4884-B78E-F373B8D1CEB5}"/>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5E3511A4-68A0-4922-AFBD-3A1C9C3EB0E8}"/>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DF4B9F6C-9E3E-4D61-9ED2-A813880384D8}"/>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DAE0F1A2-61B2-4C9B-BC6E-E16BA825A2DA}"/>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26661925-3F08-47DC-8954-8FC9E21EC879}"/>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565BFCF5-BA8A-426C-8D47-C755ACB86A91}"/>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701A4D04-CA7F-40D8-8E72-99F69E65B8E7}"/>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F9591234-516A-46A8-8E4F-AF0D4A131E5A}"/>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26CB8F4B-46EB-4AF4-B149-251EB2C7F6C2}"/>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9DAFB902-02B7-429C-BD49-599A742CB30A}"/>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396F229D-9811-4D8E-B89B-3771F0F488E2}"/>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37EAFBDC-2123-4B31-972D-4940FCCFF703}"/>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EC7CDAB4-3375-4637-8F16-D8B9F349D55A}"/>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9347E4AD-E394-4451-8A4F-8B45E2637BED}"/>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98F93C20-4485-4D49-95D4-75381BB78D96}"/>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0679CB61-CEAA-4BBF-8771-A2A0AFEB5241}"/>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59452F05-9265-4266-820C-9858C4E7F64E}"/>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83F17532-7B72-4532-90D1-E4C32E80C534}"/>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0F187842-3DA6-4E86-8DC6-7EB6575F901C}"/>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7B017043-8962-412B-A747-A18FB0E06347}"/>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023B5008-ABBA-4009-85CF-C4D03C81605A}"/>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C1FFF328-F099-44D5-A1F0-AD987896762B}"/>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10F7CD07-F6A3-4073-9BA5-4D0BFCB32895}"/>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FB982EAE-378E-474F-B54B-A022975090AF}"/>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36E9CA10-486F-4E14-9912-13276B5A701B}"/>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618C3171-DAAE-4C19-8CCB-036C163D3884}"/>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0141FD86-A224-4064-AE35-DA7B1CDFC397}"/>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34D067AF-0AA3-411D-BD3F-4E4D7D91C8D3}"/>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927B7716-B4C7-44B6-946C-2AD463C9B83F}"/>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6B12F61C-B05C-4FB2-BAC2-1B9B0CC3EC6C}"/>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D6CC03CC-4016-4481-9C89-6D392C8056B6}"/>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FA4B5A1B-2C3C-4876-A61A-EABE663BE26B}"/>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2A5AD7FC-9115-4ACD-B2B1-C60BD9E2C0FC}"/>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437EF992-3645-4E17-B699-3F5F940709D2}"/>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627D344D-4465-46A3-AAA4-AFA97ADB9C75}"/>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738C7E64-DFB3-458D-A1F5-9FCC0CF6C2A3}"/>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1188937</xdr:colOff>
      <xdr:row>0</xdr:row>
      <xdr:rowOff>95250</xdr:rowOff>
    </xdr:from>
    <xdr:to>
      <xdr:col>2</xdr:col>
      <xdr:colOff>789942</xdr:colOff>
      <xdr:row>0</xdr:row>
      <xdr:rowOff>479628</xdr:rowOff>
    </xdr:to>
    <xdr:grpSp>
      <xdr:nvGrpSpPr>
        <xdr:cNvPr id="2" name="Group 1">
          <a:extLst>
            <a:ext uri="{FF2B5EF4-FFF2-40B4-BE49-F238E27FC236}">
              <a16:creationId xmlns:a16="http://schemas.microsoft.com/office/drawing/2014/main" id="{C4A02509-FC25-4F5A-AD6D-32A6980B0A67}"/>
            </a:ext>
          </a:extLst>
        </xdr:cNvPr>
        <xdr:cNvGrpSpPr/>
      </xdr:nvGrpSpPr>
      <xdr:grpSpPr>
        <a:xfrm>
          <a:off x="5561533" y="91440"/>
          <a:ext cx="900972" cy="384378"/>
          <a:chOff x="0" y="0"/>
          <a:chExt cx="3603841" cy="1275512"/>
        </a:xfrm>
      </xdr:grpSpPr>
      <xdr:sp macro="" textlink="">
        <xdr:nvSpPr>
          <xdr:cNvPr id="3" name="Shape 97">
            <a:extLst>
              <a:ext uri="{FF2B5EF4-FFF2-40B4-BE49-F238E27FC236}">
                <a16:creationId xmlns:a16="http://schemas.microsoft.com/office/drawing/2014/main" id="{5458BFA5-F751-4D7F-A5B6-05B323B419C1}"/>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1B68E455-8C5F-4276-9257-392DB896C8A9}"/>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47B4E716-62A0-4A9D-9D83-566BA2412F97}"/>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2CFA563E-FC8E-46E4-A157-6CB407CE9F2B}"/>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2EDE992C-2111-4968-ADCA-35A46AE98B32}"/>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E61DA899-4726-4D50-9ABB-10005C4062E1}"/>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D6B755FE-D820-4FEF-923B-EC2FB744AA34}"/>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3ABAACCC-E196-4D2C-99E0-C042E31F7F4D}"/>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80BA7249-7BA4-4337-BA5D-35A5ADD21F66}"/>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388CE21B-DA33-4A11-A74B-9C4A5DC4C0B0}"/>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83C57D36-001D-494D-9F3D-523EDEE70295}"/>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CBC26139-5FD9-4624-9B3D-A1FA2FF0AEA6}"/>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960219B9-5561-4EBE-9B7F-BE4217FEA562}"/>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1BCBA0E0-B045-4E8A-9E93-6333308CA90B}"/>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0120B304-7B8C-4ED7-B3E5-AAFDC090E5FD}"/>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C57220C2-8BAB-44BA-B9FA-980EFA5E6C0C}"/>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971D39D1-15E7-436C-8B23-05F7809CDC53}"/>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E0C42002-E490-49D4-B03E-EEA27A42293D}"/>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C256400B-977C-48E7-872E-82D82FD3E6F4}"/>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FB07E042-24CB-4C45-9B78-3A329602C41C}"/>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92DDFF6C-BA82-4BFE-8EC2-D1FD6D8EF6A1}"/>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8EB7BBE5-CE9A-4CA2-9B8C-E623A0657F4D}"/>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89309FA0-C80C-4412-A3A8-3E4941E4EF6F}"/>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332F4FBE-A9DB-4153-BFC8-73ABD7BE71F0}"/>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7D6BFDA8-F834-4D09-991F-B9314C544711}"/>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8D2814AE-9E77-4971-8A8F-652436B4BCDF}"/>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424C00ED-07CD-40D4-B0A6-B585823CDC08}"/>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59E1898E-9816-449C-8A39-7521CE0BF9E8}"/>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A14FB297-5FC4-4B2B-BDC6-B24D9F0A4EE9}"/>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FA6B4EAE-1321-45CB-9A69-9277A82FAF8C}"/>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6630DE2C-D2A3-4597-AD78-18FBFCF3B238}"/>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E8212294-F4EE-4C5D-AE6C-345532842CDE}"/>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D50165BF-59D2-4A78-B0BB-BD90A1D09CBD}"/>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FF24374A-7271-490C-AB34-6DDDA3D2E3AD}"/>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2F9225D7-0D36-4EB1-9DF2-DC9A30FCFA44}"/>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716C2303-F7B7-4F29-BAD3-D4AF68874A3D}"/>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DE15F03F-4E0F-42B8-92D2-D0312FC42E0F}"/>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03777161-CF31-4DE5-B6B2-B4C257E8F9DF}"/>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5F976B27-115A-4B1D-92BD-1C673B0FEBCC}"/>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0622EFED-35E7-4E50-A8C7-C59548FDD8AF}"/>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7387A00B-C9E1-417F-AC30-45534E2720D9}"/>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48048B1F-25CB-4369-A45D-017779BA466F}"/>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08CB8701-5048-4A11-8BE7-877F3B1C929C}"/>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66BAD856-0AF6-42E4-A300-403875570B1A}"/>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3C2F8098-7887-4B33-A0BC-A38BDD00148A}"/>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674882DB-FA46-46D0-9CF7-D0BBA5906807}"/>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1373B96A-C24F-41FC-8140-A1E2C3E41D97}"/>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7537A9BE-CF54-4E88-8FA7-95B925EBF76C}"/>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0EA07AD0-08DD-4A00-BD2E-4C0B32F56075}"/>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2E1EBF35-C0AC-4AE6-A18B-C503925F87E9}"/>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6BEB730C-C663-4522-93C4-406EA4F86BE4}"/>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126EBF5F-7CD2-410F-8B26-BA5903C90782}"/>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05862088-BAAB-4E26-8FF1-08B1701E154C}"/>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050C3A7D-8795-4317-9B3D-67540EECE4B3}"/>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8E53B944-FB8A-4804-A658-F963A0F1D9FF}"/>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175260</xdr:colOff>
      <xdr:row>0</xdr:row>
      <xdr:rowOff>137160</xdr:rowOff>
    </xdr:from>
    <xdr:to>
      <xdr:col>2</xdr:col>
      <xdr:colOff>1454787</xdr:colOff>
      <xdr:row>0</xdr:row>
      <xdr:rowOff>556260</xdr:rowOff>
    </xdr:to>
    <xdr:grpSp>
      <xdr:nvGrpSpPr>
        <xdr:cNvPr id="2" name="Group 1">
          <a:extLst>
            <a:ext uri="{FF2B5EF4-FFF2-40B4-BE49-F238E27FC236}">
              <a16:creationId xmlns:a16="http://schemas.microsoft.com/office/drawing/2014/main" id="{B7D87FE3-8CC8-4A63-BAAC-24E93881ED0C}"/>
            </a:ext>
          </a:extLst>
        </xdr:cNvPr>
        <xdr:cNvGrpSpPr/>
      </xdr:nvGrpSpPr>
      <xdr:grpSpPr>
        <a:xfrm>
          <a:off x="5867400" y="133350"/>
          <a:ext cx="1285242" cy="419100"/>
          <a:chOff x="0" y="0"/>
          <a:chExt cx="3603841" cy="1275512"/>
        </a:xfrm>
      </xdr:grpSpPr>
      <xdr:sp macro="" textlink="">
        <xdr:nvSpPr>
          <xdr:cNvPr id="3" name="Shape 97">
            <a:extLst>
              <a:ext uri="{FF2B5EF4-FFF2-40B4-BE49-F238E27FC236}">
                <a16:creationId xmlns:a16="http://schemas.microsoft.com/office/drawing/2014/main" id="{B47D7760-830E-4AEA-AFD8-DDB8CF220A65}"/>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B8A6367F-C9B8-43AA-8980-BE5BB20DE86E}"/>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63CA6FFB-B5B8-496C-AC45-D83FA42F381C}"/>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3933F757-F2D4-4E1D-9BAF-74453C3A21D2}"/>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B16DE868-7FA3-4295-BC5B-BF8B615DE48F}"/>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6397ADF0-6573-4494-BFED-A3EF0664E468}"/>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8C3E009A-6304-4C4D-B9CE-A73ECC068129}"/>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3B385A70-65DC-48FD-BFBF-C9D4B0873E1E}"/>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5718AE06-71EE-4631-BE8A-F4C016F4E2EF}"/>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74F42C72-4AC2-4A39-B817-DB2103B56B4A}"/>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BFD08D50-DA55-4D11-8DFF-0D49BE9AD8A5}"/>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D734EC05-840A-48E7-B4A1-8EA75C52EDA0}"/>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1C61FF97-AE88-4B0D-9279-6714F1AE5A66}"/>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A4634843-D5C5-40F6-A6D5-AB1435528EAD}"/>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A9EE144E-F27B-4D4D-A4D5-B706935FE05A}"/>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6AD3122A-A6BC-4BCF-9507-1AE268635819}"/>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917F9C08-F9E3-467E-BA1F-4BFAA03BD3F2}"/>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05D5D709-3D07-4304-8FA8-3C5B245EAF1F}"/>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8A79FA69-E1FC-45AB-87F9-FBEAE77BFE88}"/>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58677BAB-F2AB-4365-8BC7-9F579E36DCE5}"/>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C1F74FCA-9A11-4EE2-B649-200510C89412}"/>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F9554AA2-DD00-4B59-93EF-6C0546DE3826}"/>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383B40D1-E5B1-4B84-B08F-D1AE59A70DA9}"/>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C432EC6B-194D-4BB9-AFB4-C0CF053745A1}"/>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8572976A-8C27-4CD8-A208-EC6E945A780A}"/>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0F9319B2-4756-42F6-A44A-5EDA6A890AEF}"/>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821A279E-B64F-45C9-A551-1381859D736B}"/>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4E17F735-D0A8-4AA9-91F4-BF4145C38992}"/>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3543769E-54EB-4831-8DDC-FC9CBC0C41BE}"/>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9266D2F1-4702-48BA-9D24-7BA6DFECC51D}"/>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BC5B1D31-BA73-42AB-A09D-EF070D53242C}"/>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229217F4-2A00-4E16-962B-8792F64351FB}"/>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D1472DC0-A694-4294-9E39-3D588CE1E135}"/>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67B917F4-9224-45D4-BD7D-9F6E9AEB3C5F}"/>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707E09AA-4E3A-41D6-B7D4-1535CA451318}"/>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F6DDDD59-4FE5-4168-8B69-9C3EBFDD01DD}"/>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B0210D1E-AA2C-485F-9FB0-C3ACB42584C8}"/>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A60F1047-C19F-4FA4-B045-3E936C90F7F4}"/>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FCD488FF-E066-4617-838D-0E2781DFD5A3}"/>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45A6EB71-6C9E-4F4E-BA5F-B35B2CB2DEF8}"/>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0D3251C7-5DFB-4008-B7D0-3DEFE4BE60E5}"/>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F7772661-1748-4E38-9FE5-E0AF347E110E}"/>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3B634D7D-C58C-4E8B-BFED-96A9E3085981}"/>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F6504DA3-4243-4CEA-BE09-3B4DAFD11424}"/>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46BFB062-B5D1-4692-9FF9-CB2A959FF59C}"/>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EBDF3C03-52FD-4830-9A7C-C8181DE070F8}"/>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F444CA2B-7E6C-4A07-AB1E-7E52A4BAC0BC}"/>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7E2B991C-61FC-4C0D-AE62-DAFD63CF0670}"/>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EA4C1F40-82CB-4C7D-B8DC-D7D44439B5FD}"/>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57B8EF41-329F-4EAA-B110-82DBF8EE6265}"/>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20542563-C7A6-412E-9464-67ACC87B9503}"/>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ED03E545-FA6C-45D9-990F-E616B609B5A7}"/>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C42E8D22-8C2F-45DE-BE7A-5481756C729F}"/>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D13A231D-A997-4206-827E-4E7CB7D1ACD7}"/>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BA2DD1F3-9934-4674-B6C6-E053BFDA8462}"/>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133865</xdr:colOff>
      <xdr:row>0</xdr:row>
      <xdr:rowOff>91440</xdr:rowOff>
    </xdr:from>
    <xdr:to>
      <xdr:col>3</xdr:col>
      <xdr:colOff>191</xdr:colOff>
      <xdr:row>0</xdr:row>
      <xdr:rowOff>417041</xdr:rowOff>
    </xdr:to>
    <xdr:grpSp>
      <xdr:nvGrpSpPr>
        <xdr:cNvPr id="2" name="Group 1">
          <a:extLst>
            <a:ext uri="{FF2B5EF4-FFF2-40B4-BE49-F238E27FC236}">
              <a16:creationId xmlns:a16="http://schemas.microsoft.com/office/drawing/2014/main" id="{986F709E-D82D-4158-82BA-CCC690DA9892}"/>
            </a:ext>
          </a:extLst>
        </xdr:cNvPr>
        <xdr:cNvGrpSpPr/>
      </xdr:nvGrpSpPr>
      <xdr:grpSpPr>
        <a:xfrm>
          <a:off x="5079494" y="95250"/>
          <a:ext cx="769225" cy="321791"/>
          <a:chOff x="0" y="0"/>
          <a:chExt cx="3603841" cy="1275512"/>
        </a:xfrm>
      </xdr:grpSpPr>
      <xdr:sp macro="" textlink="">
        <xdr:nvSpPr>
          <xdr:cNvPr id="3" name="Shape 97">
            <a:extLst>
              <a:ext uri="{FF2B5EF4-FFF2-40B4-BE49-F238E27FC236}">
                <a16:creationId xmlns:a16="http://schemas.microsoft.com/office/drawing/2014/main" id="{AAD708F5-DDE4-4455-8A90-585EFA842CA2}"/>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CE14E3A8-0372-41B3-AE61-71015EABFF61}"/>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3523FC69-A09E-4CDB-B04A-8068A496CD4A}"/>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50C7D349-99A7-4A15-A36B-F352C50E4C95}"/>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A9505A6B-D0BE-4C44-9A94-C42C4BB6DE1D}"/>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C62073F0-03D2-4C1E-8E33-6A6EEB66E8A8}"/>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B11A3555-F94A-4B0E-8775-2E9CB98A0554}"/>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6A2422E0-4263-485D-B7F3-1F744AA202B8}"/>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38545C2D-9B63-4285-B533-8190F3D6546B}"/>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5E0A36E2-D905-49C5-AFFF-D7CEFFC455D5}"/>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A2CC7CA1-1A07-49DE-B528-14514DA1F859}"/>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C4C8D26F-F74E-4237-9B83-AF846FE24B0F}"/>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C753C916-0EC4-48A2-AF9C-366038635EDC}"/>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61BFB5F4-275B-49AE-ABE6-BF563360F5B9}"/>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9CF2CF2D-298C-43E2-B314-C8F3BE11B036}"/>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F7351322-8A6C-4BCA-9D5F-6BE558369460}"/>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7A23059A-6B03-4C05-82DD-D5BC6951D81F}"/>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FFC7DD57-6D16-498C-B52B-68BCC830A11D}"/>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0C4E1D12-1CCC-4D9B-A6A3-E9FF4F839A1A}"/>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20937017-AB5D-4086-A10C-EBE06FAC1DB8}"/>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3E8E1DEF-A84C-40C4-BB57-41F6F10956F2}"/>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1997A76C-7F94-4121-BC52-3479B09B50C7}"/>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8BC02D02-1DA6-4832-9C35-E8C177AE7D04}"/>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BCDB5F16-3112-467B-971F-1A669B144D60}"/>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AF7F4AB0-96BE-4418-9665-A388A3DFB1FA}"/>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4DE65987-DB71-4071-B049-5607454B42A8}"/>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DFB38BD0-8D6C-486E-A280-824B6F1B9F99}"/>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D5B94979-991B-4820-8822-B602D5058211}"/>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F791C068-1D59-4C04-917E-52BAA13DEBD4}"/>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A81E2DF4-7609-44A0-89DF-7362390B0F21}"/>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2D1A67B1-14A3-47DE-9DE5-693B6627F0D1}"/>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981C7CFA-2869-42E2-8CE7-CE0972515044}"/>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3E92760A-FE93-4938-A995-97C7D46941DE}"/>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E1B9C4F2-99B7-414B-8CE9-28DCBF6A312E}"/>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3C2B2D49-794E-4DBC-BA06-2523BA416A24}"/>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7C77D613-D791-459F-8C4E-879E34386DDD}"/>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AA8192A4-DFDA-49B5-BFD6-4B1019B34C93}"/>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80BAFDD1-28A2-440C-BE64-399137DE5F2C}"/>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81002244-649B-4BC6-8700-8C09547676B3}"/>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E9EF4609-356C-4F23-BD84-B45218CCACC2}"/>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98DF34C0-DB79-47E6-9889-7A0FE36DB6FD}"/>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33CCCACA-995F-4458-A758-FC2D3D414E0B}"/>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DF773864-B252-4229-8FAB-AADA7A8E7596}"/>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E57842CF-9E5C-4AFE-B26E-F1447FAEA260}"/>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D89B978C-5907-407D-8028-D47C145A4F90}"/>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89CE1C98-14AE-493A-8989-9A97C667AED9}"/>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4AE658D1-971A-4FB7-91F7-4615511EA595}"/>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6B0BDECD-6A1D-4CFC-8993-228A5E8E263A}"/>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F2AB1C4D-933E-43BA-B2A9-B0E98F011F35}"/>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5B146EEA-1981-4653-A92C-09F56D955D4F}"/>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AEEA9B5E-0359-4B25-A337-07631AB9C6BA}"/>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7EEB9E5C-026D-4C1C-87BB-7187831E725A}"/>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838D65DE-2812-46F4-A8CB-C8C855E98EE0}"/>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00CE9258-3E59-44C9-B2D9-5D9BCC7F740A}"/>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7E46141E-7C42-4A2C-9D7C-4DAB1579D2A7}"/>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160020</xdr:colOff>
      <xdr:row>0</xdr:row>
      <xdr:rowOff>129540</xdr:rowOff>
    </xdr:from>
    <xdr:to>
      <xdr:col>4</xdr:col>
      <xdr:colOff>45087</xdr:colOff>
      <xdr:row>0</xdr:row>
      <xdr:rowOff>586740</xdr:rowOff>
    </xdr:to>
    <xdr:grpSp>
      <xdr:nvGrpSpPr>
        <xdr:cNvPr id="2" name="Group 1">
          <a:extLst>
            <a:ext uri="{FF2B5EF4-FFF2-40B4-BE49-F238E27FC236}">
              <a16:creationId xmlns:a16="http://schemas.microsoft.com/office/drawing/2014/main" id="{B6A9893A-D89D-41A6-8495-3113EA85CBCD}"/>
            </a:ext>
          </a:extLst>
        </xdr:cNvPr>
        <xdr:cNvGrpSpPr/>
      </xdr:nvGrpSpPr>
      <xdr:grpSpPr>
        <a:xfrm>
          <a:off x="5667375" y="133350"/>
          <a:ext cx="1218567" cy="457200"/>
          <a:chOff x="0" y="0"/>
          <a:chExt cx="3603841" cy="1275512"/>
        </a:xfrm>
      </xdr:grpSpPr>
      <xdr:sp macro="" textlink="">
        <xdr:nvSpPr>
          <xdr:cNvPr id="3" name="Shape 97">
            <a:extLst>
              <a:ext uri="{FF2B5EF4-FFF2-40B4-BE49-F238E27FC236}">
                <a16:creationId xmlns:a16="http://schemas.microsoft.com/office/drawing/2014/main" id="{518DE262-CCA1-4031-A613-48E0BFDCA0F9}"/>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CFB7F151-EFE9-4C3C-B272-8B45F9892EEE}"/>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699A6237-C031-411D-91A9-3F08A93D80D6}"/>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F716F003-D595-4DE1-8780-112B7EDCFE9E}"/>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F80FAA60-A6C5-48D1-83B7-3E17001195AC}"/>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F4A41413-706C-4A98-92AB-F04C125C313A}"/>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D115F2E4-357C-429B-818E-D908E0BF02E8}"/>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61AE5511-C465-4362-A939-458B83EB1839}"/>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9F3A040D-373C-47FD-BEF0-C48F57E13D48}"/>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3D7A9810-2817-426B-BB59-42A0B6C66766}"/>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283E594D-3563-46DC-A3B2-72E505DDC76C}"/>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9BCF1D22-06F1-46F9-8DAE-CFEF00788527}"/>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02206529-550A-4BA3-9238-B181F3833C72}"/>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B377A7CE-5146-44AA-8D33-AE46E5072505}"/>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7BD43878-AD72-48FE-A4D1-0E8795823664}"/>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37189A75-D94F-4D50-B3CA-EF3B91CA5CB9}"/>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F2B1792D-C07B-4587-91F3-80BF02C26135}"/>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79B71F1A-8ED0-4147-AA9C-71CE813D2180}"/>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D686C8F5-CFC6-419E-A45A-43D1B004D0BE}"/>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0029889D-B883-493B-AC36-53C525073D92}"/>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EEE084B9-5830-4EB1-8B85-5D8988F3309C}"/>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095DE1D8-789D-4996-8CB4-86250185E8CA}"/>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78862655-0BFE-4293-BE52-BD6D641CC4ED}"/>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524AC698-1197-4A2D-9B44-B842852A0FFF}"/>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7BBB84F6-EAF0-49ED-827E-1E26C5AA7EC0}"/>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7AC6B14D-4406-4960-8902-DD144E9BD145}"/>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54E0A5AC-27F3-4636-82E6-0EA91771C2E6}"/>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0E994B87-EEE7-4CA4-AF1D-496539015D31}"/>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E5FF8232-99BE-440C-BA92-5E0DCEA94E66}"/>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46257E46-810E-4CAD-8BA4-588916D8590D}"/>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EBE2DF5B-AF92-48A3-A2E6-862CC43871DC}"/>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3B9A5577-C461-459D-9AC5-F24FE6F7A4AF}"/>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C0D0B89C-A099-410F-8848-4493E3D48F3A}"/>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C6E62643-1F96-41DD-8C9E-BCB7615A7622}"/>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989D67A0-BC7F-4947-BB92-E0D41D41BA53}"/>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A7BA5484-7B93-4AA6-B1CC-6327D9CE0A8A}"/>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D3964F00-D7BF-4680-959E-47A4FD98466B}"/>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8E89B5C0-8FF0-43D4-805A-1FF00CF6FAE2}"/>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A9F11181-D3E8-4251-AA21-84B169F8055D}"/>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A4A48687-9D10-4718-BD9D-825E6B60ED93}"/>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A9688C16-6971-4C55-98F9-339118CCA7FF}"/>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77B93C13-B6DA-4414-AC74-BFBFC48079A8}"/>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E2247346-48D4-4232-B42A-628C72411F34}"/>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B5526DE7-35C7-4603-B7DE-E7120EE9E0AE}"/>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C9BCB3DF-33F0-4503-85E8-31BCA5F93652}"/>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B563B422-38AA-4F0C-AF1B-DB4D6C434E64}"/>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8247F9EB-0EE0-46AC-8825-E47A72C97502}"/>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EEC204DF-9137-4AE7-9B14-51342F329075}"/>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70D88F7A-0409-4178-A376-BDC0DEAFDB47}"/>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DA168A16-CC58-499B-A630-99DDD5E756D1}"/>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1950845D-6942-4476-89D0-667FB7CC3537}"/>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BCC9AC48-5EFF-421F-8356-07B0941B05B4}"/>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0CAF2C3E-B00F-4D83-879A-97E1B8542E6A}"/>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5F65E967-06BA-44E9-B296-84DA3EE356FA}"/>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58691F8F-0CB4-451F-8A22-A68EB448E057}"/>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1857375</xdr:colOff>
      <xdr:row>0</xdr:row>
      <xdr:rowOff>91440</xdr:rowOff>
    </xdr:from>
    <xdr:to>
      <xdr:col>2</xdr:col>
      <xdr:colOff>1012826</xdr:colOff>
      <xdr:row>0</xdr:row>
      <xdr:rowOff>489857</xdr:rowOff>
    </xdr:to>
    <xdr:grpSp>
      <xdr:nvGrpSpPr>
        <xdr:cNvPr id="2" name="Group 1">
          <a:extLst>
            <a:ext uri="{FF2B5EF4-FFF2-40B4-BE49-F238E27FC236}">
              <a16:creationId xmlns:a16="http://schemas.microsoft.com/office/drawing/2014/main" id="{3A46FDAE-922D-4B3A-9B52-6260F1DFDBEA}"/>
            </a:ext>
          </a:extLst>
        </xdr:cNvPr>
        <xdr:cNvGrpSpPr/>
      </xdr:nvGrpSpPr>
      <xdr:grpSpPr>
        <a:xfrm>
          <a:off x="5544911" y="91440"/>
          <a:ext cx="1142094" cy="398417"/>
          <a:chOff x="0" y="0"/>
          <a:chExt cx="3603841" cy="1275512"/>
        </a:xfrm>
      </xdr:grpSpPr>
      <xdr:sp macro="" textlink="">
        <xdr:nvSpPr>
          <xdr:cNvPr id="3" name="Shape 97">
            <a:extLst>
              <a:ext uri="{FF2B5EF4-FFF2-40B4-BE49-F238E27FC236}">
                <a16:creationId xmlns:a16="http://schemas.microsoft.com/office/drawing/2014/main" id="{E3A3A4F9-9E3D-4280-AAEC-7392203F97B2}"/>
              </a:ext>
            </a:extLst>
          </xdr:cNvPr>
          <xdr:cNvSpPr/>
        </xdr:nvSpPr>
        <xdr:spPr>
          <a:xfrm>
            <a:off x="0" y="0"/>
            <a:ext cx="1157999" cy="1192606"/>
          </a:xfrm>
          <a:custGeom>
            <a:avLst/>
            <a:gdLst/>
            <a:ahLst/>
            <a:cxnLst/>
            <a:rect l="0" t="0" r="0" b="0"/>
            <a:pathLst>
              <a:path w="1157999" h="1192606">
                <a:moveTo>
                  <a:pt x="277825" y="0"/>
                </a:moveTo>
                <a:lnTo>
                  <a:pt x="1157999" y="991"/>
                </a:lnTo>
                <a:lnTo>
                  <a:pt x="1156259" y="1192606"/>
                </a:lnTo>
                <a:lnTo>
                  <a:pt x="717055" y="1183742"/>
                </a:lnTo>
                <a:lnTo>
                  <a:pt x="0" y="997585"/>
                </a:lnTo>
                <a:lnTo>
                  <a:pt x="187363" y="487426"/>
                </a:lnTo>
                <a:lnTo>
                  <a:pt x="114478" y="143370"/>
                </a:lnTo>
                <a:lnTo>
                  <a:pt x="277825" y="142392"/>
                </a:lnTo>
                <a:lnTo>
                  <a:pt x="277825" y="0"/>
                </a:lnTo>
                <a:close/>
              </a:path>
            </a:pathLst>
          </a:custGeom>
          <a:ln w="0" cap="flat">
            <a:miter lim="127000"/>
          </a:ln>
        </xdr:spPr>
        <xdr:style>
          <a:lnRef idx="0">
            <a:srgbClr val="000000">
              <a:alpha val="0"/>
            </a:srgbClr>
          </a:lnRef>
          <a:fillRef idx="1">
            <a:srgbClr val="006340"/>
          </a:fillRef>
          <a:effectRef idx="0">
            <a:scrgbClr r="0" g="0" b="0"/>
          </a:effectRef>
          <a:fontRef idx="none"/>
        </xdr:style>
        <xdr:txBody>
          <a:bodyPr wrap="square"/>
          <a:lstStyle/>
          <a:p>
            <a:endParaRPr lang="en-US"/>
          </a:p>
        </xdr:txBody>
      </xdr:sp>
      <xdr:sp macro="" textlink="">
        <xdr:nvSpPr>
          <xdr:cNvPr id="4" name="Shape 98">
            <a:extLst>
              <a:ext uri="{FF2B5EF4-FFF2-40B4-BE49-F238E27FC236}">
                <a16:creationId xmlns:a16="http://schemas.microsoft.com/office/drawing/2014/main" id="{D888F448-B781-48B0-90EE-2E3937E26140}"/>
              </a:ext>
            </a:extLst>
          </xdr:cNvPr>
          <xdr:cNvSpPr/>
        </xdr:nvSpPr>
        <xdr:spPr>
          <a:xfrm>
            <a:off x="491693" y="692786"/>
            <a:ext cx="557187" cy="342265"/>
          </a:xfrm>
          <a:custGeom>
            <a:avLst/>
            <a:gdLst/>
            <a:ahLst/>
            <a:cxnLst/>
            <a:rect l="0" t="0" r="0" b="0"/>
            <a:pathLst>
              <a:path w="557187" h="342265">
                <a:moveTo>
                  <a:pt x="492392" y="0"/>
                </a:moveTo>
                <a:lnTo>
                  <a:pt x="557187" y="0"/>
                </a:lnTo>
                <a:lnTo>
                  <a:pt x="557187" y="342265"/>
                </a:lnTo>
                <a:lnTo>
                  <a:pt x="0" y="342265"/>
                </a:lnTo>
                <a:lnTo>
                  <a:pt x="0" y="286245"/>
                </a:lnTo>
                <a:lnTo>
                  <a:pt x="492392" y="286245"/>
                </a:lnTo>
                <a:lnTo>
                  <a:pt x="492392"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5" name="Shape 99">
            <a:extLst>
              <a:ext uri="{FF2B5EF4-FFF2-40B4-BE49-F238E27FC236}">
                <a16:creationId xmlns:a16="http://schemas.microsoft.com/office/drawing/2014/main" id="{68FF3D87-F8CF-4903-8490-CF155AA6EE22}"/>
              </a:ext>
            </a:extLst>
          </xdr:cNvPr>
          <xdr:cNvSpPr/>
        </xdr:nvSpPr>
        <xdr:spPr>
          <a:xfrm>
            <a:off x="242862" y="373990"/>
            <a:ext cx="900100" cy="303454"/>
          </a:xfrm>
          <a:custGeom>
            <a:avLst/>
            <a:gdLst/>
            <a:ahLst/>
            <a:cxnLst/>
            <a:rect l="0" t="0" r="0" b="0"/>
            <a:pathLst>
              <a:path w="900100" h="303454">
                <a:moveTo>
                  <a:pt x="450050" y="0"/>
                </a:moveTo>
                <a:lnTo>
                  <a:pt x="675107" y="151740"/>
                </a:lnTo>
                <a:lnTo>
                  <a:pt x="900100" y="303454"/>
                </a:lnTo>
                <a:lnTo>
                  <a:pt x="833374" y="303454"/>
                </a:lnTo>
                <a:lnTo>
                  <a:pt x="450723" y="45453"/>
                </a:lnTo>
                <a:lnTo>
                  <a:pt x="68110" y="303454"/>
                </a:lnTo>
                <a:lnTo>
                  <a:pt x="0" y="303454"/>
                </a:lnTo>
                <a:lnTo>
                  <a:pt x="154115" y="196888"/>
                </a:lnTo>
                <a:lnTo>
                  <a:pt x="154178" y="40767"/>
                </a:lnTo>
                <a:lnTo>
                  <a:pt x="226492" y="40767"/>
                </a:lnTo>
                <a:lnTo>
                  <a:pt x="226492" y="150736"/>
                </a:lnTo>
                <a:lnTo>
                  <a:pt x="45005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6" name="Shape 100">
            <a:extLst>
              <a:ext uri="{FF2B5EF4-FFF2-40B4-BE49-F238E27FC236}">
                <a16:creationId xmlns:a16="http://schemas.microsoft.com/office/drawing/2014/main" id="{AE3B9B34-F345-4EF1-9340-1CC08578418C}"/>
              </a:ext>
            </a:extLst>
          </xdr:cNvPr>
          <xdr:cNvSpPr/>
        </xdr:nvSpPr>
        <xdr:spPr>
          <a:xfrm>
            <a:off x="242862" y="373990"/>
            <a:ext cx="900100" cy="303454"/>
          </a:xfrm>
          <a:custGeom>
            <a:avLst/>
            <a:gdLst/>
            <a:ahLst/>
            <a:cxnLst/>
            <a:rect l="0" t="0" r="0" b="0"/>
            <a:pathLst>
              <a:path w="900100" h="303454">
                <a:moveTo>
                  <a:pt x="675107" y="151740"/>
                </a:moveTo>
                <a:lnTo>
                  <a:pt x="450050" y="0"/>
                </a:lnTo>
                <a:lnTo>
                  <a:pt x="226492" y="150736"/>
                </a:lnTo>
                <a:lnTo>
                  <a:pt x="226492" y="40767"/>
                </a:lnTo>
                <a:lnTo>
                  <a:pt x="154178" y="40767"/>
                </a:lnTo>
                <a:lnTo>
                  <a:pt x="154115" y="196888"/>
                </a:lnTo>
                <a:lnTo>
                  <a:pt x="0" y="303454"/>
                </a:lnTo>
                <a:lnTo>
                  <a:pt x="68110" y="303454"/>
                </a:lnTo>
                <a:lnTo>
                  <a:pt x="450723" y="45453"/>
                </a:lnTo>
                <a:lnTo>
                  <a:pt x="833374" y="303454"/>
                </a:lnTo>
                <a:lnTo>
                  <a:pt x="900100" y="303454"/>
                </a:lnTo>
                <a:lnTo>
                  <a:pt x="675107" y="151740"/>
                </a:lnTo>
                <a:close/>
              </a:path>
            </a:pathLst>
          </a:custGeom>
          <a:ln w="20853" cap="flat">
            <a:miter lim="100000"/>
          </a:ln>
        </xdr:spPr>
        <xdr:style>
          <a:lnRef idx="1">
            <a:srgbClr val="FFFFFF"/>
          </a:lnRef>
          <a:fillRef idx="0">
            <a:srgbClr val="000000">
              <a:alpha val="0"/>
            </a:srgbClr>
          </a:fillRef>
          <a:effectRef idx="0">
            <a:scrgbClr r="0" g="0" b="0"/>
          </a:effectRef>
          <a:fontRef idx="none"/>
        </xdr:style>
        <xdr:txBody>
          <a:bodyPr wrap="square"/>
          <a:lstStyle/>
          <a:p>
            <a:endParaRPr lang="en-US"/>
          </a:p>
        </xdr:txBody>
      </xdr:sp>
      <xdr:sp macro="" textlink="">
        <xdr:nvSpPr>
          <xdr:cNvPr id="7" name="Shape 101">
            <a:extLst>
              <a:ext uri="{FF2B5EF4-FFF2-40B4-BE49-F238E27FC236}">
                <a16:creationId xmlns:a16="http://schemas.microsoft.com/office/drawing/2014/main" id="{B3931167-30AA-4DA5-85FD-C2B68C6BD8DC}"/>
              </a:ext>
            </a:extLst>
          </xdr:cNvPr>
          <xdr:cNvSpPr/>
        </xdr:nvSpPr>
        <xdr:spPr>
          <a:xfrm>
            <a:off x="226187" y="745452"/>
            <a:ext cx="81648" cy="175120"/>
          </a:xfrm>
          <a:custGeom>
            <a:avLst/>
            <a:gdLst/>
            <a:ahLst/>
            <a:cxnLst/>
            <a:rect l="0" t="0" r="0" b="0"/>
            <a:pathLst>
              <a:path w="81648" h="175120">
                <a:moveTo>
                  <a:pt x="68313" y="0"/>
                </a:moveTo>
                <a:lnTo>
                  <a:pt x="81648" y="0"/>
                </a:lnTo>
                <a:lnTo>
                  <a:pt x="81648" y="54458"/>
                </a:lnTo>
                <a:lnTo>
                  <a:pt x="81382" y="54458"/>
                </a:lnTo>
                <a:cubicBezTo>
                  <a:pt x="80023" y="60719"/>
                  <a:pt x="77838" y="67272"/>
                  <a:pt x="75933" y="72161"/>
                </a:cubicBezTo>
                <a:lnTo>
                  <a:pt x="63411" y="107023"/>
                </a:lnTo>
                <a:lnTo>
                  <a:pt x="81648" y="107023"/>
                </a:lnTo>
                <a:lnTo>
                  <a:pt x="81648" y="138900"/>
                </a:lnTo>
                <a:lnTo>
                  <a:pt x="53073" y="138900"/>
                </a:lnTo>
                <a:lnTo>
                  <a:pt x="39738" y="175120"/>
                </a:lnTo>
                <a:lnTo>
                  <a:pt x="0" y="175120"/>
                </a:lnTo>
                <a:lnTo>
                  <a:pt x="68313"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8" name="Shape 102">
            <a:extLst>
              <a:ext uri="{FF2B5EF4-FFF2-40B4-BE49-F238E27FC236}">
                <a16:creationId xmlns:a16="http://schemas.microsoft.com/office/drawing/2014/main" id="{D57A19AB-A91C-4CB6-A70B-D29848557FD1}"/>
              </a:ext>
            </a:extLst>
          </xdr:cNvPr>
          <xdr:cNvSpPr/>
        </xdr:nvSpPr>
        <xdr:spPr>
          <a:xfrm>
            <a:off x="307835" y="745452"/>
            <a:ext cx="84099" cy="175120"/>
          </a:xfrm>
          <a:custGeom>
            <a:avLst/>
            <a:gdLst/>
            <a:ahLst/>
            <a:cxnLst/>
            <a:rect l="0" t="0" r="0" b="0"/>
            <a:pathLst>
              <a:path w="84099" h="175120">
                <a:moveTo>
                  <a:pt x="0" y="0"/>
                </a:moveTo>
                <a:lnTo>
                  <a:pt x="15786" y="0"/>
                </a:lnTo>
                <a:lnTo>
                  <a:pt x="84099" y="175120"/>
                </a:lnTo>
                <a:lnTo>
                  <a:pt x="42189" y="175120"/>
                </a:lnTo>
                <a:lnTo>
                  <a:pt x="28588" y="138900"/>
                </a:lnTo>
                <a:lnTo>
                  <a:pt x="0" y="138900"/>
                </a:lnTo>
                <a:lnTo>
                  <a:pt x="0" y="107023"/>
                </a:lnTo>
                <a:lnTo>
                  <a:pt x="18237" y="107023"/>
                </a:lnTo>
                <a:lnTo>
                  <a:pt x="5715" y="72161"/>
                </a:lnTo>
                <a:cubicBezTo>
                  <a:pt x="3810" y="67272"/>
                  <a:pt x="1905" y="60719"/>
                  <a:pt x="279" y="54458"/>
                </a:cubicBezTo>
                <a:lnTo>
                  <a:pt x="0" y="54458"/>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9" name="Shape 103">
            <a:extLst>
              <a:ext uri="{FF2B5EF4-FFF2-40B4-BE49-F238E27FC236}">
                <a16:creationId xmlns:a16="http://schemas.microsoft.com/office/drawing/2014/main" id="{D2CC648E-FDC1-4EFA-8F63-2BF47B916E4D}"/>
              </a:ext>
            </a:extLst>
          </xdr:cNvPr>
          <xdr:cNvSpPr/>
        </xdr:nvSpPr>
        <xdr:spPr>
          <a:xfrm>
            <a:off x="409613" y="746786"/>
            <a:ext cx="74993" cy="173787"/>
          </a:xfrm>
          <a:custGeom>
            <a:avLst/>
            <a:gdLst/>
            <a:ahLst/>
            <a:cxnLst/>
            <a:rect l="0" t="0" r="0" b="0"/>
            <a:pathLst>
              <a:path w="74993" h="173787">
                <a:moveTo>
                  <a:pt x="0" y="0"/>
                </a:moveTo>
                <a:lnTo>
                  <a:pt x="58522" y="0"/>
                </a:lnTo>
                <a:lnTo>
                  <a:pt x="74993" y="2751"/>
                </a:lnTo>
                <a:lnTo>
                  <a:pt x="74993" y="39375"/>
                </a:lnTo>
                <a:lnTo>
                  <a:pt x="53632" y="36220"/>
                </a:lnTo>
                <a:lnTo>
                  <a:pt x="40564" y="36220"/>
                </a:lnTo>
                <a:lnTo>
                  <a:pt x="40564" y="137566"/>
                </a:lnTo>
                <a:lnTo>
                  <a:pt x="53632" y="137566"/>
                </a:lnTo>
                <a:lnTo>
                  <a:pt x="74993" y="134414"/>
                </a:lnTo>
                <a:lnTo>
                  <a:pt x="74993" y="171037"/>
                </a:lnTo>
                <a:lnTo>
                  <a:pt x="58522"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0" name="Shape 104">
            <a:extLst>
              <a:ext uri="{FF2B5EF4-FFF2-40B4-BE49-F238E27FC236}">
                <a16:creationId xmlns:a16="http://schemas.microsoft.com/office/drawing/2014/main" id="{B55B1219-1429-4138-99EF-ECAD6E7105B2}"/>
              </a:ext>
            </a:extLst>
          </xdr:cNvPr>
          <xdr:cNvSpPr/>
        </xdr:nvSpPr>
        <xdr:spPr>
          <a:xfrm>
            <a:off x="484607" y="749536"/>
            <a:ext cx="76606" cy="168286"/>
          </a:xfrm>
          <a:custGeom>
            <a:avLst/>
            <a:gdLst/>
            <a:ahLst/>
            <a:cxnLst/>
            <a:rect l="0" t="0" r="0" b="0"/>
            <a:pathLst>
              <a:path w="76606" h="168286">
                <a:moveTo>
                  <a:pt x="0" y="0"/>
                </a:moveTo>
                <a:lnTo>
                  <a:pt x="19197" y="3206"/>
                </a:lnTo>
                <a:cubicBezTo>
                  <a:pt x="52418" y="14944"/>
                  <a:pt x="76606" y="43503"/>
                  <a:pt x="76606" y="84155"/>
                </a:cubicBezTo>
                <a:cubicBezTo>
                  <a:pt x="76606" y="124799"/>
                  <a:pt x="52418" y="153347"/>
                  <a:pt x="19197" y="165082"/>
                </a:cubicBezTo>
                <a:lnTo>
                  <a:pt x="0" y="168286"/>
                </a:lnTo>
                <a:lnTo>
                  <a:pt x="0" y="131663"/>
                </a:lnTo>
                <a:lnTo>
                  <a:pt x="97" y="131649"/>
                </a:lnTo>
                <a:cubicBezTo>
                  <a:pt x="20035" y="125315"/>
                  <a:pt x="34430" y="109482"/>
                  <a:pt x="34430" y="84155"/>
                </a:cubicBezTo>
                <a:cubicBezTo>
                  <a:pt x="34430" y="58819"/>
                  <a:pt x="20035" y="42976"/>
                  <a:pt x="97" y="36639"/>
                </a:cubicBezTo>
                <a:lnTo>
                  <a:pt x="0" y="36624"/>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1" name="Shape 105">
            <a:extLst>
              <a:ext uri="{FF2B5EF4-FFF2-40B4-BE49-F238E27FC236}">
                <a16:creationId xmlns:a16="http://schemas.microsoft.com/office/drawing/2014/main" id="{856B9FB3-9F19-4823-A6CE-10033E20917E}"/>
              </a:ext>
            </a:extLst>
          </xdr:cNvPr>
          <xdr:cNvSpPr/>
        </xdr:nvSpPr>
        <xdr:spPr>
          <a:xfrm>
            <a:off x="580263" y="742709"/>
            <a:ext cx="93485" cy="181953"/>
          </a:xfrm>
          <a:custGeom>
            <a:avLst/>
            <a:gdLst/>
            <a:ahLst/>
            <a:cxnLst/>
            <a:rect l="0" t="0" r="0" b="0"/>
            <a:pathLst>
              <a:path w="93485" h="181953">
                <a:moveTo>
                  <a:pt x="93345" y="0"/>
                </a:moveTo>
                <a:lnTo>
                  <a:pt x="93485" y="25"/>
                </a:lnTo>
                <a:lnTo>
                  <a:pt x="93485" y="37074"/>
                </a:lnTo>
                <a:lnTo>
                  <a:pt x="93345" y="37046"/>
                </a:lnTo>
                <a:cubicBezTo>
                  <a:pt x="67234" y="37046"/>
                  <a:pt x="42736" y="58280"/>
                  <a:pt x="42736" y="90703"/>
                </a:cubicBezTo>
                <a:cubicBezTo>
                  <a:pt x="42736" y="123368"/>
                  <a:pt x="67234" y="144640"/>
                  <a:pt x="93345" y="144640"/>
                </a:cubicBezTo>
                <a:lnTo>
                  <a:pt x="93485" y="144612"/>
                </a:lnTo>
                <a:lnTo>
                  <a:pt x="93485" y="181927"/>
                </a:lnTo>
                <a:lnTo>
                  <a:pt x="93345" y="181953"/>
                </a:lnTo>
                <a:cubicBezTo>
                  <a:pt x="45453" y="181953"/>
                  <a:pt x="0" y="146799"/>
                  <a:pt x="0" y="90703"/>
                </a:cubicBezTo>
                <a:cubicBezTo>
                  <a:pt x="0" y="35128"/>
                  <a:pt x="45453" y="0"/>
                  <a:pt x="93345" y="0"/>
                </a:cubicBez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2" name="Shape 106">
            <a:extLst>
              <a:ext uri="{FF2B5EF4-FFF2-40B4-BE49-F238E27FC236}">
                <a16:creationId xmlns:a16="http://schemas.microsoft.com/office/drawing/2014/main" id="{92259E39-21BD-45DF-AF5C-B589CEF79B3B}"/>
              </a:ext>
            </a:extLst>
          </xdr:cNvPr>
          <xdr:cNvSpPr/>
        </xdr:nvSpPr>
        <xdr:spPr>
          <a:xfrm>
            <a:off x="673748" y="742735"/>
            <a:ext cx="93485" cy="181902"/>
          </a:xfrm>
          <a:custGeom>
            <a:avLst/>
            <a:gdLst/>
            <a:ahLst/>
            <a:cxnLst/>
            <a:rect l="0" t="0" r="0" b="0"/>
            <a:pathLst>
              <a:path w="93485" h="181902">
                <a:moveTo>
                  <a:pt x="0" y="0"/>
                </a:moveTo>
                <a:lnTo>
                  <a:pt x="34817" y="6332"/>
                </a:lnTo>
                <a:cubicBezTo>
                  <a:pt x="67925" y="18817"/>
                  <a:pt x="93485" y="48996"/>
                  <a:pt x="93485" y="90678"/>
                </a:cubicBezTo>
                <a:cubicBezTo>
                  <a:pt x="93485" y="132750"/>
                  <a:pt x="67925" y="163042"/>
                  <a:pt x="34817" y="175558"/>
                </a:cubicBezTo>
                <a:lnTo>
                  <a:pt x="0" y="181902"/>
                </a:lnTo>
                <a:lnTo>
                  <a:pt x="0" y="144587"/>
                </a:lnTo>
                <a:lnTo>
                  <a:pt x="18838" y="140781"/>
                </a:lnTo>
                <a:cubicBezTo>
                  <a:pt x="36826" y="133267"/>
                  <a:pt x="50749" y="115176"/>
                  <a:pt x="50749" y="90678"/>
                </a:cubicBezTo>
                <a:cubicBezTo>
                  <a:pt x="50749" y="66361"/>
                  <a:pt x="36826" y="48337"/>
                  <a:pt x="18838" y="40845"/>
                </a:cubicBezTo>
                <a:lnTo>
                  <a:pt x="0" y="37049"/>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3" name="Shape 107">
            <a:extLst>
              <a:ext uri="{FF2B5EF4-FFF2-40B4-BE49-F238E27FC236}">
                <a16:creationId xmlns:a16="http://schemas.microsoft.com/office/drawing/2014/main" id="{7F345652-9A55-4577-87EA-74163D0FDF32}"/>
              </a:ext>
            </a:extLst>
          </xdr:cNvPr>
          <xdr:cNvSpPr/>
        </xdr:nvSpPr>
        <xdr:spPr>
          <a:xfrm>
            <a:off x="791718" y="746786"/>
            <a:ext cx="151321" cy="173787"/>
          </a:xfrm>
          <a:custGeom>
            <a:avLst/>
            <a:gdLst/>
            <a:ahLst/>
            <a:cxnLst/>
            <a:rect l="0" t="0" r="0" b="0"/>
            <a:pathLst>
              <a:path w="151321" h="173787">
                <a:moveTo>
                  <a:pt x="0" y="0"/>
                </a:moveTo>
                <a:lnTo>
                  <a:pt x="42189" y="0"/>
                </a:lnTo>
                <a:lnTo>
                  <a:pt x="42189" y="68643"/>
                </a:lnTo>
                <a:lnTo>
                  <a:pt x="109411" y="68643"/>
                </a:lnTo>
                <a:lnTo>
                  <a:pt x="109411" y="0"/>
                </a:lnTo>
                <a:lnTo>
                  <a:pt x="151321" y="0"/>
                </a:lnTo>
                <a:lnTo>
                  <a:pt x="151321" y="173787"/>
                </a:lnTo>
                <a:lnTo>
                  <a:pt x="109411" y="173787"/>
                </a:lnTo>
                <a:lnTo>
                  <a:pt x="109411" y="104864"/>
                </a:lnTo>
                <a:lnTo>
                  <a:pt x="42189" y="104864"/>
                </a:lnTo>
                <a:lnTo>
                  <a:pt x="42189" y="173787"/>
                </a:lnTo>
                <a:lnTo>
                  <a:pt x="0" y="173787"/>
                </a:lnTo>
                <a:lnTo>
                  <a:pt x="0" y="0"/>
                </a:lnTo>
                <a:close/>
              </a:path>
            </a:pathLst>
          </a:custGeom>
          <a:ln w="0" cap="flat">
            <a:miter lim="127000"/>
          </a:ln>
        </xdr:spPr>
        <xdr:style>
          <a:lnRef idx="0">
            <a:srgbClr val="000000">
              <a:alpha val="0"/>
            </a:srgbClr>
          </a:lnRef>
          <a:fillRef idx="1">
            <a:srgbClr val="FFFFFF"/>
          </a:fillRef>
          <a:effectRef idx="0">
            <a:scrgbClr r="0" g="0" b="0"/>
          </a:effectRef>
          <a:fontRef idx="none"/>
        </xdr:style>
        <xdr:txBody>
          <a:bodyPr wrap="square"/>
          <a:lstStyle/>
          <a:p>
            <a:endParaRPr lang="en-US"/>
          </a:p>
        </xdr:txBody>
      </xdr:sp>
      <xdr:sp macro="" textlink="">
        <xdr:nvSpPr>
          <xdr:cNvPr id="14" name="Shape 108">
            <a:extLst>
              <a:ext uri="{FF2B5EF4-FFF2-40B4-BE49-F238E27FC236}">
                <a16:creationId xmlns:a16="http://schemas.microsoft.com/office/drawing/2014/main" id="{6E7FE0B3-FFB8-420F-9051-612186D5FB90}"/>
              </a:ext>
            </a:extLst>
          </xdr:cNvPr>
          <xdr:cNvSpPr/>
        </xdr:nvSpPr>
        <xdr:spPr>
          <a:xfrm>
            <a:off x="1411783" y="25589"/>
            <a:ext cx="130905" cy="277547"/>
          </a:xfrm>
          <a:custGeom>
            <a:avLst/>
            <a:gdLst/>
            <a:ahLst/>
            <a:cxnLst/>
            <a:rect l="0" t="0" r="0" b="0"/>
            <a:pathLst>
              <a:path w="130905" h="277547">
                <a:moveTo>
                  <a:pt x="130905" y="0"/>
                </a:moveTo>
                <a:lnTo>
                  <a:pt x="130905" y="40387"/>
                </a:lnTo>
                <a:lnTo>
                  <a:pt x="130442" y="40387"/>
                </a:lnTo>
                <a:lnTo>
                  <a:pt x="87109" y="156935"/>
                </a:lnTo>
                <a:lnTo>
                  <a:pt x="130905" y="156935"/>
                </a:lnTo>
                <a:lnTo>
                  <a:pt x="130905" y="171845"/>
                </a:lnTo>
                <a:lnTo>
                  <a:pt x="81699" y="171845"/>
                </a:lnTo>
                <a:lnTo>
                  <a:pt x="49200" y="259043"/>
                </a:lnTo>
                <a:lnTo>
                  <a:pt x="81699" y="269876"/>
                </a:lnTo>
                <a:lnTo>
                  <a:pt x="81699" y="277547"/>
                </a:lnTo>
                <a:lnTo>
                  <a:pt x="0" y="277547"/>
                </a:lnTo>
                <a:lnTo>
                  <a:pt x="0" y="269876"/>
                </a:lnTo>
                <a:lnTo>
                  <a:pt x="32042" y="257697"/>
                </a:lnTo>
                <a:lnTo>
                  <a:pt x="130905"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5" name="Shape 109">
            <a:extLst>
              <a:ext uri="{FF2B5EF4-FFF2-40B4-BE49-F238E27FC236}">
                <a16:creationId xmlns:a16="http://schemas.microsoft.com/office/drawing/2014/main" id="{0F52B0AC-C5AB-4195-96A1-9217CCB27B86}"/>
              </a:ext>
            </a:extLst>
          </xdr:cNvPr>
          <xdr:cNvSpPr/>
        </xdr:nvSpPr>
        <xdr:spPr>
          <a:xfrm>
            <a:off x="1542688" y="12662"/>
            <a:ext cx="167011" cy="290474"/>
          </a:xfrm>
          <a:custGeom>
            <a:avLst/>
            <a:gdLst/>
            <a:ahLst/>
            <a:cxnLst/>
            <a:rect l="0" t="0" r="0" b="0"/>
            <a:pathLst>
              <a:path w="167011" h="290474">
                <a:moveTo>
                  <a:pt x="4959" y="0"/>
                </a:moveTo>
                <a:lnTo>
                  <a:pt x="26194" y="0"/>
                </a:lnTo>
                <a:lnTo>
                  <a:pt x="130461" y="272402"/>
                </a:lnTo>
                <a:lnTo>
                  <a:pt x="167011" y="282804"/>
                </a:lnTo>
                <a:lnTo>
                  <a:pt x="167011" y="290474"/>
                </a:lnTo>
                <a:lnTo>
                  <a:pt x="38360" y="290474"/>
                </a:lnTo>
                <a:lnTo>
                  <a:pt x="38360" y="282804"/>
                </a:lnTo>
                <a:lnTo>
                  <a:pt x="83052" y="274676"/>
                </a:lnTo>
                <a:lnTo>
                  <a:pt x="49651" y="184772"/>
                </a:lnTo>
                <a:lnTo>
                  <a:pt x="0" y="184772"/>
                </a:lnTo>
                <a:lnTo>
                  <a:pt x="0" y="169863"/>
                </a:lnTo>
                <a:lnTo>
                  <a:pt x="43796" y="169863"/>
                </a:lnTo>
                <a:lnTo>
                  <a:pt x="438" y="53315"/>
                </a:lnTo>
                <a:lnTo>
                  <a:pt x="0" y="53315"/>
                </a:lnTo>
                <a:lnTo>
                  <a:pt x="0" y="12927"/>
                </a:lnTo>
                <a:lnTo>
                  <a:pt x="495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6" name="Shape 110">
            <a:extLst>
              <a:ext uri="{FF2B5EF4-FFF2-40B4-BE49-F238E27FC236}">
                <a16:creationId xmlns:a16="http://schemas.microsoft.com/office/drawing/2014/main" id="{21C3589A-E349-4F11-8C25-F03372F133DA}"/>
              </a:ext>
            </a:extLst>
          </xdr:cNvPr>
          <xdr:cNvSpPr/>
        </xdr:nvSpPr>
        <xdr:spPr>
          <a:xfrm>
            <a:off x="1727314" y="93079"/>
            <a:ext cx="155727" cy="210058"/>
          </a:xfrm>
          <a:custGeom>
            <a:avLst/>
            <a:gdLst/>
            <a:ahLst/>
            <a:cxnLst/>
            <a:rect l="0" t="0" r="0" b="0"/>
            <a:pathLst>
              <a:path w="155727" h="210058">
                <a:moveTo>
                  <a:pt x="63652" y="0"/>
                </a:moveTo>
                <a:lnTo>
                  <a:pt x="65456" y="1346"/>
                </a:lnTo>
                <a:lnTo>
                  <a:pt x="64554" y="45631"/>
                </a:lnTo>
                <a:lnTo>
                  <a:pt x="66357" y="46990"/>
                </a:lnTo>
                <a:cubicBezTo>
                  <a:pt x="80810" y="18961"/>
                  <a:pt x="104724" y="457"/>
                  <a:pt x="125501" y="457"/>
                </a:cubicBezTo>
                <a:cubicBezTo>
                  <a:pt x="145796" y="457"/>
                  <a:pt x="155727" y="13094"/>
                  <a:pt x="155727" y="26645"/>
                </a:cubicBezTo>
                <a:cubicBezTo>
                  <a:pt x="155727" y="41097"/>
                  <a:pt x="146266" y="51041"/>
                  <a:pt x="132715" y="51041"/>
                </a:cubicBezTo>
                <a:cubicBezTo>
                  <a:pt x="120523" y="51041"/>
                  <a:pt x="110592" y="41554"/>
                  <a:pt x="108356" y="27102"/>
                </a:cubicBezTo>
                <a:cubicBezTo>
                  <a:pt x="91630" y="28448"/>
                  <a:pt x="74485" y="41554"/>
                  <a:pt x="68174" y="56451"/>
                </a:cubicBezTo>
                <a:lnTo>
                  <a:pt x="68174" y="196050"/>
                </a:lnTo>
                <a:lnTo>
                  <a:pt x="99314" y="204203"/>
                </a:lnTo>
                <a:lnTo>
                  <a:pt x="99314" y="210058"/>
                </a:lnTo>
                <a:lnTo>
                  <a:pt x="0" y="210058"/>
                </a:lnTo>
                <a:lnTo>
                  <a:pt x="0" y="204203"/>
                </a:lnTo>
                <a:lnTo>
                  <a:pt x="29794" y="196050"/>
                </a:lnTo>
                <a:lnTo>
                  <a:pt x="29794" y="39306"/>
                </a:lnTo>
                <a:lnTo>
                  <a:pt x="457" y="20320"/>
                </a:lnTo>
                <a:lnTo>
                  <a:pt x="457" y="16243"/>
                </a:lnTo>
                <a:lnTo>
                  <a:pt x="6365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7" name="Shape 111">
            <a:extLst>
              <a:ext uri="{FF2B5EF4-FFF2-40B4-BE49-F238E27FC236}">
                <a16:creationId xmlns:a16="http://schemas.microsoft.com/office/drawing/2014/main" id="{632CCEDA-4BDA-401B-A1B0-72220E851DD7}"/>
              </a:ext>
            </a:extLst>
          </xdr:cNvPr>
          <xdr:cNvSpPr/>
        </xdr:nvSpPr>
        <xdr:spPr>
          <a:xfrm>
            <a:off x="1896593" y="93078"/>
            <a:ext cx="99771" cy="210058"/>
          </a:xfrm>
          <a:custGeom>
            <a:avLst/>
            <a:gdLst/>
            <a:ahLst/>
            <a:cxnLst/>
            <a:rect l="0" t="0" r="0" b="0"/>
            <a:pathLst>
              <a:path w="99771" h="210058">
                <a:moveTo>
                  <a:pt x="67716" y="0"/>
                </a:moveTo>
                <a:lnTo>
                  <a:pt x="69533" y="1359"/>
                </a:lnTo>
                <a:lnTo>
                  <a:pt x="69533" y="196050"/>
                </a:lnTo>
                <a:lnTo>
                  <a:pt x="99771" y="204203"/>
                </a:lnTo>
                <a:lnTo>
                  <a:pt x="99771" y="210058"/>
                </a:lnTo>
                <a:lnTo>
                  <a:pt x="0" y="210058"/>
                </a:lnTo>
                <a:lnTo>
                  <a:pt x="0" y="204203"/>
                </a:lnTo>
                <a:lnTo>
                  <a:pt x="31610" y="196050"/>
                </a:lnTo>
                <a:lnTo>
                  <a:pt x="31610" y="39306"/>
                </a:lnTo>
                <a:lnTo>
                  <a:pt x="1829" y="20320"/>
                </a:lnTo>
                <a:lnTo>
                  <a:pt x="1829" y="16243"/>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8" name="Shape 112">
            <a:extLst>
              <a:ext uri="{FF2B5EF4-FFF2-40B4-BE49-F238E27FC236}">
                <a16:creationId xmlns:a16="http://schemas.microsoft.com/office/drawing/2014/main" id="{0423586F-9E18-40B0-B90A-FAEEB7B70670}"/>
              </a:ext>
            </a:extLst>
          </xdr:cNvPr>
          <xdr:cNvSpPr/>
        </xdr:nvSpPr>
        <xdr:spPr>
          <a:xfrm>
            <a:off x="1921878" y="0"/>
            <a:ext cx="51016" cy="51968"/>
          </a:xfrm>
          <a:custGeom>
            <a:avLst/>
            <a:gdLst/>
            <a:ahLst/>
            <a:cxnLst/>
            <a:rect l="0" t="0" r="0" b="0"/>
            <a:pathLst>
              <a:path w="51016" h="51968">
                <a:moveTo>
                  <a:pt x="26645" y="0"/>
                </a:moveTo>
                <a:cubicBezTo>
                  <a:pt x="40640" y="0"/>
                  <a:pt x="51016" y="10414"/>
                  <a:pt x="51016" y="24409"/>
                </a:cubicBezTo>
                <a:cubicBezTo>
                  <a:pt x="51016" y="38862"/>
                  <a:pt x="39281" y="51968"/>
                  <a:pt x="23927" y="51968"/>
                </a:cubicBezTo>
                <a:cubicBezTo>
                  <a:pt x="9919" y="51968"/>
                  <a:pt x="0" y="41580"/>
                  <a:pt x="0" y="27115"/>
                </a:cubicBezTo>
                <a:cubicBezTo>
                  <a:pt x="0" y="13119"/>
                  <a:pt x="11748" y="0"/>
                  <a:pt x="26645"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19" name="Shape 113">
            <a:extLst>
              <a:ext uri="{FF2B5EF4-FFF2-40B4-BE49-F238E27FC236}">
                <a16:creationId xmlns:a16="http://schemas.microsoft.com/office/drawing/2014/main" id="{AD31B806-B7A8-4E44-BC54-1D1A2909D441}"/>
              </a:ext>
            </a:extLst>
          </xdr:cNvPr>
          <xdr:cNvSpPr/>
        </xdr:nvSpPr>
        <xdr:spPr>
          <a:xfrm>
            <a:off x="2020291" y="100762"/>
            <a:ext cx="181000" cy="202387"/>
          </a:xfrm>
          <a:custGeom>
            <a:avLst/>
            <a:gdLst/>
            <a:ahLst/>
            <a:cxnLst/>
            <a:rect l="0" t="0" r="0" b="0"/>
            <a:pathLst>
              <a:path w="181000" h="202387">
                <a:moveTo>
                  <a:pt x="16243" y="0"/>
                </a:moveTo>
                <a:lnTo>
                  <a:pt x="179654" y="0"/>
                </a:lnTo>
                <a:lnTo>
                  <a:pt x="181000" y="3162"/>
                </a:lnTo>
                <a:lnTo>
                  <a:pt x="53251" y="189738"/>
                </a:lnTo>
                <a:lnTo>
                  <a:pt x="127279" y="189738"/>
                </a:lnTo>
                <a:lnTo>
                  <a:pt x="174676" y="139141"/>
                </a:lnTo>
                <a:lnTo>
                  <a:pt x="180099" y="141846"/>
                </a:lnTo>
                <a:lnTo>
                  <a:pt x="172872" y="202387"/>
                </a:lnTo>
                <a:lnTo>
                  <a:pt x="1346" y="202387"/>
                </a:lnTo>
                <a:lnTo>
                  <a:pt x="0" y="199225"/>
                </a:lnTo>
                <a:lnTo>
                  <a:pt x="127279" y="12649"/>
                </a:lnTo>
                <a:lnTo>
                  <a:pt x="59563" y="12649"/>
                </a:lnTo>
                <a:lnTo>
                  <a:pt x="15786" y="63259"/>
                </a:lnTo>
                <a:lnTo>
                  <a:pt x="10820" y="60541"/>
                </a:lnTo>
                <a:lnTo>
                  <a:pt x="1624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0" name="Shape 114">
            <a:extLst>
              <a:ext uri="{FF2B5EF4-FFF2-40B4-BE49-F238E27FC236}">
                <a16:creationId xmlns:a16="http://schemas.microsoft.com/office/drawing/2014/main" id="{3F9EA1E3-111B-49B0-92F9-58B24D3627B0}"/>
              </a:ext>
            </a:extLst>
          </xdr:cNvPr>
          <xdr:cNvSpPr/>
        </xdr:nvSpPr>
        <xdr:spPr>
          <a:xfrm>
            <a:off x="2232889" y="94209"/>
            <a:ext cx="101346" cy="216153"/>
          </a:xfrm>
          <a:custGeom>
            <a:avLst/>
            <a:gdLst/>
            <a:ahLst/>
            <a:cxnLst/>
            <a:rect l="0" t="0" r="0" b="0"/>
            <a:pathLst>
              <a:path w="101346" h="216153">
                <a:moveTo>
                  <a:pt x="101346" y="0"/>
                </a:moveTo>
                <a:lnTo>
                  <a:pt x="101346" y="9669"/>
                </a:lnTo>
                <a:lnTo>
                  <a:pt x="99759" y="9270"/>
                </a:lnTo>
                <a:cubicBezTo>
                  <a:pt x="68606" y="9270"/>
                  <a:pt x="43790" y="41325"/>
                  <a:pt x="43790" y="109092"/>
                </a:cubicBezTo>
                <a:cubicBezTo>
                  <a:pt x="43790" y="158565"/>
                  <a:pt x="59277" y="188457"/>
                  <a:pt x="80346" y="200311"/>
                </a:cubicBezTo>
                <a:lnTo>
                  <a:pt x="101346" y="205801"/>
                </a:lnTo>
                <a:lnTo>
                  <a:pt x="101346" y="215860"/>
                </a:lnTo>
                <a:lnTo>
                  <a:pt x="98400" y="216153"/>
                </a:lnTo>
                <a:cubicBezTo>
                  <a:pt x="34747" y="216153"/>
                  <a:pt x="0" y="169621"/>
                  <a:pt x="0" y="107746"/>
                </a:cubicBezTo>
                <a:cubicBezTo>
                  <a:pt x="0" y="64369"/>
                  <a:pt x="21831" y="25072"/>
                  <a:pt x="60554" y="8134"/>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1" name="Shape 115">
            <a:extLst>
              <a:ext uri="{FF2B5EF4-FFF2-40B4-BE49-F238E27FC236}">
                <a16:creationId xmlns:a16="http://schemas.microsoft.com/office/drawing/2014/main" id="{F91A4BF4-1428-4E3D-A422-209F78248B5E}"/>
              </a:ext>
            </a:extLst>
          </xdr:cNvPr>
          <xdr:cNvSpPr/>
        </xdr:nvSpPr>
        <xdr:spPr>
          <a:xfrm>
            <a:off x="2334235" y="93536"/>
            <a:ext cx="101333" cy="216534"/>
          </a:xfrm>
          <a:custGeom>
            <a:avLst/>
            <a:gdLst/>
            <a:ahLst/>
            <a:cxnLst/>
            <a:rect l="0" t="0" r="0" b="0"/>
            <a:pathLst>
              <a:path w="101333" h="216534">
                <a:moveTo>
                  <a:pt x="3378" y="0"/>
                </a:moveTo>
                <a:cubicBezTo>
                  <a:pt x="67920" y="0"/>
                  <a:pt x="101333" y="45174"/>
                  <a:pt x="101333" y="107061"/>
                </a:cubicBezTo>
                <a:cubicBezTo>
                  <a:pt x="101333" y="157656"/>
                  <a:pt x="72309" y="203749"/>
                  <a:pt x="20590" y="214482"/>
                </a:cubicBezTo>
                <a:lnTo>
                  <a:pt x="0" y="216534"/>
                </a:lnTo>
                <a:lnTo>
                  <a:pt x="0" y="206475"/>
                </a:lnTo>
                <a:lnTo>
                  <a:pt x="1562" y="206883"/>
                </a:lnTo>
                <a:cubicBezTo>
                  <a:pt x="34976" y="206883"/>
                  <a:pt x="57557" y="174828"/>
                  <a:pt x="57557" y="107061"/>
                </a:cubicBezTo>
                <a:cubicBezTo>
                  <a:pt x="57557" y="57598"/>
                  <a:pt x="43333" y="27701"/>
                  <a:pt x="21938" y="15844"/>
                </a:cubicBezTo>
                <a:lnTo>
                  <a:pt x="0" y="10342"/>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2" name="Shape 116">
            <a:extLst>
              <a:ext uri="{FF2B5EF4-FFF2-40B4-BE49-F238E27FC236}">
                <a16:creationId xmlns:a16="http://schemas.microsoft.com/office/drawing/2014/main" id="{13D493FA-DA64-49C4-B0A1-655FFA83CA91}"/>
              </a:ext>
            </a:extLst>
          </xdr:cNvPr>
          <xdr:cNvSpPr/>
        </xdr:nvSpPr>
        <xdr:spPr>
          <a:xfrm>
            <a:off x="2448649" y="93079"/>
            <a:ext cx="228879" cy="210058"/>
          </a:xfrm>
          <a:custGeom>
            <a:avLst/>
            <a:gdLst/>
            <a:ahLst/>
            <a:cxnLst/>
            <a:rect l="0" t="0" r="0" b="0"/>
            <a:pathLst>
              <a:path w="228879" h="210058">
                <a:moveTo>
                  <a:pt x="63678" y="0"/>
                </a:moveTo>
                <a:lnTo>
                  <a:pt x="65468" y="1359"/>
                </a:lnTo>
                <a:lnTo>
                  <a:pt x="64567" y="37478"/>
                </a:lnTo>
                <a:lnTo>
                  <a:pt x="66383" y="38392"/>
                </a:lnTo>
                <a:cubicBezTo>
                  <a:pt x="93447" y="13094"/>
                  <a:pt x="119177" y="457"/>
                  <a:pt x="143561" y="457"/>
                </a:cubicBezTo>
                <a:cubicBezTo>
                  <a:pt x="184188" y="457"/>
                  <a:pt x="199060" y="31166"/>
                  <a:pt x="199060" y="63246"/>
                </a:cubicBezTo>
                <a:lnTo>
                  <a:pt x="199060" y="196050"/>
                </a:lnTo>
                <a:lnTo>
                  <a:pt x="228879" y="204203"/>
                </a:lnTo>
                <a:lnTo>
                  <a:pt x="228879" y="210058"/>
                </a:lnTo>
                <a:lnTo>
                  <a:pt x="132740" y="210058"/>
                </a:lnTo>
                <a:lnTo>
                  <a:pt x="132740" y="204203"/>
                </a:lnTo>
                <a:lnTo>
                  <a:pt x="161163" y="196050"/>
                </a:lnTo>
                <a:lnTo>
                  <a:pt x="161163" y="82664"/>
                </a:lnTo>
                <a:cubicBezTo>
                  <a:pt x="161163" y="48336"/>
                  <a:pt x="148971" y="32080"/>
                  <a:pt x="118732" y="32080"/>
                </a:cubicBezTo>
                <a:cubicBezTo>
                  <a:pt x="99771" y="32080"/>
                  <a:pt x="86233" y="35700"/>
                  <a:pt x="68161" y="46076"/>
                </a:cubicBezTo>
                <a:lnTo>
                  <a:pt x="68161" y="196050"/>
                </a:lnTo>
                <a:lnTo>
                  <a:pt x="96177" y="204203"/>
                </a:lnTo>
                <a:lnTo>
                  <a:pt x="96177" y="210058"/>
                </a:lnTo>
                <a:lnTo>
                  <a:pt x="0" y="210058"/>
                </a:lnTo>
                <a:lnTo>
                  <a:pt x="0" y="204203"/>
                </a:lnTo>
                <a:lnTo>
                  <a:pt x="29820" y="196050"/>
                </a:lnTo>
                <a:lnTo>
                  <a:pt x="29820" y="39306"/>
                </a:lnTo>
                <a:lnTo>
                  <a:pt x="470" y="20320"/>
                </a:lnTo>
                <a:lnTo>
                  <a:pt x="470" y="16243"/>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3" name="Shape 117">
            <a:extLst>
              <a:ext uri="{FF2B5EF4-FFF2-40B4-BE49-F238E27FC236}">
                <a16:creationId xmlns:a16="http://schemas.microsoft.com/office/drawing/2014/main" id="{F70C4C5F-D9DA-4F0E-9696-A19B2BEB0407}"/>
              </a:ext>
            </a:extLst>
          </xdr:cNvPr>
          <xdr:cNvSpPr/>
        </xdr:nvSpPr>
        <xdr:spPr>
          <a:xfrm>
            <a:off x="2696934" y="201433"/>
            <a:ext cx="78092" cy="108930"/>
          </a:xfrm>
          <a:custGeom>
            <a:avLst/>
            <a:gdLst/>
            <a:ahLst/>
            <a:cxnLst/>
            <a:rect l="0" t="0" r="0" b="0"/>
            <a:pathLst>
              <a:path w="78092" h="108930">
                <a:moveTo>
                  <a:pt x="78092" y="0"/>
                </a:moveTo>
                <a:lnTo>
                  <a:pt x="78092" y="9952"/>
                </a:lnTo>
                <a:lnTo>
                  <a:pt x="56432" y="18927"/>
                </a:lnTo>
                <a:cubicBezTo>
                  <a:pt x="44462" y="27170"/>
                  <a:pt x="39713" y="38464"/>
                  <a:pt x="39713" y="50662"/>
                </a:cubicBezTo>
                <a:cubicBezTo>
                  <a:pt x="39713" y="70081"/>
                  <a:pt x="52375" y="81841"/>
                  <a:pt x="72237" y="81841"/>
                </a:cubicBezTo>
                <a:lnTo>
                  <a:pt x="78092" y="80869"/>
                </a:lnTo>
                <a:lnTo>
                  <a:pt x="78092" y="101811"/>
                </a:lnTo>
                <a:lnTo>
                  <a:pt x="66322" y="106490"/>
                </a:lnTo>
                <a:cubicBezTo>
                  <a:pt x="60412" y="108084"/>
                  <a:pt x="54403" y="108930"/>
                  <a:pt x="48311" y="108930"/>
                </a:cubicBezTo>
                <a:cubicBezTo>
                  <a:pt x="18974" y="108930"/>
                  <a:pt x="0" y="91772"/>
                  <a:pt x="0" y="64226"/>
                </a:cubicBezTo>
                <a:cubicBezTo>
                  <a:pt x="0" y="33717"/>
                  <a:pt x="27175" y="13646"/>
                  <a:pt x="69517" y="1702"/>
                </a:cubicBezTo>
                <a:lnTo>
                  <a:pt x="7809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4" name="Shape 118">
            <a:extLst>
              <a:ext uri="{FF2B5EF4-FFF2-40B4-BE49-F238E27FC236}">
                <a16:creationId xmlns:a16="http://schemas.microsoft.com/office/drawing/2014/main" id="{00B79E11-B478-4F51-B31D-FF7CA8145692}"/>
              </a:ext>
            </a:extLst>
          </xdr:cNvPr>
          <xdr:cNvSpPr/>
        </xdr:nvSpPr>
        <xdr:spPr>
          <a:xfrm>
            <a:off x="2704605" y="96510"/>
            <a:ext cx="70421" cy="72019"/>
          </a:xfrm>
          <a:custGeom>
            <a:avLst/>
            <a:gdLst/>
            <a:ahLst/>
            <a:cxnLst/>
            <a:rect l="0" t="0" r="0" b="0"/>
            <a:pathLst>
              <a:path w="70421" h="72019">
                <a:moveTo>
                  <a:pt x="70421" y="0"/>
                </a:moveTo>
                <a:lnTo>
                  <a:pt x="70421" y="18623"/>
                </a:lnTo>
                <a:lnTo>
                  <a:pt x="62306" y="17346"/>
                </a:lnTo>
                <a:cubicBezTo>
                  <a:pt x="52388" y="17346"/>
                  <a:pt x="40640" y="19619"/>
                  <a:pt x="28892" y="24115"/>
                </a:cubicBezTo>
                <a:cubicBezTo>
                  <a:pt x="38836" y="32268"/>
                  <a:pt x="42900" y="41730"/>
                  <a:pt x="42900" y="50315"/>
                </a:cubicBezTo>
                <a:cubicBezTo>
                  <a:pt x="42900" y="61618"/>
                  <a:pt x="34328" y="72019"/>
                  <a:pt x="21704" y="72019"/>
                </a:cubicBezTo>
                <a:cubicBezTo>
                  <a:pt x="8153" y="72019"/>
                  <a:pt x="0" y="61618"/>
                  <a:pt x="0" y="49883"/>
                </a:cubicBezTo>
                <a:cubicBezTo>
                  <a:pt x="0" y="28528"/>
                  <a:pt x="26417" y="9723"/>
                  <a:pt x="57714" y="1656"/>
                </a:cubicBezTo>
                <a:lnTo>
                  <a:pt x="7042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5" name="Shape 119">
            <a:extLst>
              <a:ext uri="{FF2B5EF4-FFF2-40B4-BE49-F238E27FC236}">
                <a16:creationId xmlns:a16="http://schemas.microsoft.com/office/drawing/2014/main" id="{877034D2-4575-41EA-A219-9B7E1DB42B61}"/>
              </a:ext>
            </a:extLst>
          </xdr:cNvPr>
          <xdr:cNvSpPr/>
        </xdr:nvSpPr>
        <xdr:spPr>
          <a:xfrm>
            <a:off x="2775026" y="93980"/>
            <a:ext cx="115126" cy="216383"/>
          </a:xfrm>
          <a:custGeom>
            <a:avLst/>
            <a:gdLst/>
            <a:ahLst/>
            <a:cxnLst/>
            <a:rect l="0" t="0" r="0" b="0"/>
            <a:pathLst>
              <a:path w="115126" h="216383">
                <a:moveTo>
                  <a:pt x="19418" y="0"/>
                </a:moveTo>
                <a:cubicBezTo>
                  <a:pt x="59156" y="0"/>
                  <a:pt x="76289" y="21234"/>
                  <a:pt x="76289" y="61874"/>
                </a:cubicBezTo>
                <a:lnTo>
                  <a:pt x="76289" y="183413"/>
                </a:lnTo>
                <a:cubicBezTo>
                  <a:pt x="76289" y="196520"/>
                  <a:pt x="87135" y="200596"/>
                  <a:pt x="114224" y="197866"/>
                </a:cubicBezTo>
                <a:lnTo>
                  <a:pt x="115126" y="202844"/>
                </a:lnTo>
                <a:cubicBezTo>
                  <a:pt x="106553" y="208712"/>
                  <a:pt x="83960" y="216383"/>
                  <a:pt x="67729" y="216383"/>
                </a:cubicBezTo>
                <a:cubicBezTo>
                  <a:pt x="50571" y="216383"/>
                  <a:pt x="41554" y="206908"/>
                  <a:pt x="40170" y="182969"/>
                </a:cubicBezTo>
                <a:lnTo>
                  <a:pt x="38379" y="182067"/>
                </a:lnTo>
                <a:cubicBezTo>
                  <a:pt x="27997" y="192456"/>
                  <a:pt x="17050" y="201035"/>
                  <a:pt x="5652" y="207016"/>
                </a:cubicBezTo>
                <a:lnTo>
                  <a:pt x="0" y="209263"/>
                </a:lnTo>
                <a:lnTo>
                  <a:pt x="0" y="188322"/>
                </a:lnTo>
                <a:lnTo>
                  <a:pt x="14572" y="185903"/>
                </a:lnTo>
                <a:cubicBezTo>
                  <a:pt x="22018" y="183642"/>
                  <a:pt x="30029" y="180251"/>
                  <a:pt x="38379" y="175730"/>
                </a:cubicBezTo>
                <a:lnTo>
                  <a:pt x="38379" y="112941"/>
                </a:lnTo>
                <a:cubicBezTo>
                  <a:pt x="23940" y="112941"/>
                  <a:pt x="11922" y="114240"/>
                  <a:pt x="2018" y="116569"/>
                </a:cubicBezTo>
                <a:lnTo>
                  <a:pt x="0" y="117405"/>
                </a:lnTo>
                <a:lnTo>
                  <a:pt x="0" y="107453"/>
                </a:lnTo>
                <a:lnTo>
                  <a:pt x="38379" y="99835"/>
                </a:lnTo>
                <a:lnTo>
                  <a:pt x="38379" y="65951"/>
                </a:lnTo>
                <a:cubicBezTo>
                  <a:pt x="38379" y="43253"/>
                  <a:pt x="27464" y="28684"/>
                  <a:pt x="10578" y="22819"/>
                </a:cubicBezTo>
                <a:lnTo>
                  <a:pt x="0" y="21153"/>
                </a:lnTo>
                <a:lnTo>
                  <a:pt x="0" y="2530"/>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6" name="Shape 120">
            <a:extLst>
              <a:ext uri="{FF2B5EF4-FFF2-40B4-BE49-F238E27FC236}">
                <a16:creationId xmlns:a16="http://schemas.microsoft.com/office/drawing/2014/main" id="{DB713050-1D5B-4582-9C1B-72DF5529DB85}"/>
              </a:ext>
            </a:extLst>
          </xdr:cNvPr>
          <xdr:cNvSpPr/>
        </xdr:nvSpPr>
        <xdr:spPr>
          <a:xfrm>
            <a:off x="1394638" y="437020"/>
            <a:ext cx="166783" cy="287769"/>
          </a:xfrm>
          <a:custGeom>
            <a:avLst/>
            <a:gdLst/>
            <a:ahLst/>
            <a:cxnLst/>
            <a:rect l="0" t="0" r="0" b="0"/>
            <a:pathLst>
              <a:path w="166783" h="287769">
                <a:moveTo>
                  <a:pt x="0" y="0"/>
                </a:moveTo>
                <a:lnTo>
                  <a:pt x="138582" y="0"/>
                </a:lnTo>
                <a:lnTo>
                  <a:pt x="166783" y="2286"/>
                </a:lnTo>
                <a:lnTo>
                  <a:pt x="166783" y="20690"/>
                </a:lnTo>
                <a:lnTo>
                  <a:pt x="129540" y="14910"/>
                </a:lnTo>
                <a:lnTo>
                  <a:pt x="89827" y="14910"/>
                </a:lnTo>
                <a:lnTo>
                  <a:pt x="89827" y="272847"/>
                </a:lnTo>
                <a:lnTo>
                  <a:pt x="139484" y="272847"/>
                </a:lnTo>
                <a:lnTo>
                  <a:pt x="166783" y="268295"/>
                </a:lnTo>
                <a:lnTo>
                  <a:pt x="166783" y="285184"/>
                </a:lnTo>
                <a:lnTo>
                  <a:pt x="135852" y="287769"/>
                </a:lnTo>
                <a:lnTo>
                  <a:pt x="0" y="287769"/>
                </a:lnTo>
                <a:lnTo>
                  <a:pt x="0" y="280099"/>
                </a:lnTo>
                <a:lnTo>
                  <a:pt x="44691" y="271971"/>
                </a:lnTo>
                <a:lnTo>
                  <a:pt x="44691" y="15812"/>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7" name="Shape 121">
            <a:extLst>
              <a:ext uri="{FF2B5EF4-FFF2-40B4-BE49-F238E27FC236}">
                <a16:creationId xmlns:a16="http://schemas.microsoft.com/office/drawing/2014/main" id="{3DF4E2F9-DFC3-4254-B014-B99512FBEE42}"/>
              </a:ext>
            </a:extLst>
          </xdr:cNvPr>
          <xdr:cNvSpPr/>
        </xdr:nvSpPr>
        <xdr:spPr>
          <a:xfrm>
            <a:off x="1561421" y="439306"/>
            <a:ext cx="128873" cy="282898"/>
          </a:xfrm>
          <a:custGeom>
            <a:avLst/>
            <a:gdLst/>
            <a:ahLst/>
            <a:cxnLst/>
            <a:rect l="0" t="0" r="0" b="0"/>
            <a:pathLst>
              <a:path w="128873" h="282898">
                <a:moveTo>
                  <a:pt x="0" y="0"/>
                </a:moveTo>
                <a:lnTo>
                  <a:pt x="6804" y="552"/>
                </a:lnTo>
                <a:cubicBezTo>
                  <a:pt x="83961" y="13597"/>
                  <a:pt x="128873" y="70225"/>
                  <a:pt x="128873" y="141389"/>
                </a:cubicBezTo>
                <a:cubicBezTo>
                  <a:pt x="128873" y="212931"/>
                  <a:pt x="78759" y="269597"/>
                  <a:pt x="3024" y="282645"/>
                </a:cubicBezTo>
                <a:lnTo>
                  <a:pt x="0" y="282898"/>
                </a:lnTo>
                <a:lnTo>
                  <a:pt x="0" y="266009"/>
                </a:lnTo>
                <a:lnTo>
                  <a:pt x="14505" y="263590"/>
                </a:lnTo>
                <a:cubicBezTo>
                  <a:pt x="52331" y="249281"/>
                  <a:pt x="76956" y="211855"/>
                  <a:pt x="76956" y="141389"/>
                </a:cubicBezTo>
                <a:cubicBezTo>
                  <a:pt x="76956" y="71237"/>
                  <a:pt x="48774" y="33883"/>
                  <a:pt x="7642" y="19590"/>
                </a:cubicBezTo>
                <a:lnTo>
                  <a:pt x="0" y="18404"/>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8" name="Shape 122">
            <a:extLst>
              <a:ext uri="{FF2B5EF4-FFF2-40B4-BE49-F238E27FC236}">
                <a16:creationId xmlns:a16="http://schemas.microsoft.com/office/drawing/2014/main" id="{696F680F-3185-4259-80A5-195BFF6B21F5}"/>
              </a:ext>
            </a:extLst>
          </xdr:cNvPr>
          <xdr:cNvSpPr/>
        </xdr:nvSpPr>
        <xdr:spPr>
          <a:xfrm>
            <a:off x="1715122" y="517069"/>
            <a:ext cx="90964" cy="213452"/>
          </a:xfrm>
          <a:custGeom>
            <a:avLst/>
            <a:gdLst/>
            <a:ahLst/>
            <a:cxnLst/>
            <a:rect l="0" t="0" r="0" b="0"/>
            <a:pathLst>
              <a:path w="90964" h="213452">
                <a:moveTo>
                  <a:pt x="90964" y="0"/>
                </a:moveTo>
                <a:lnTo>
                  <a:pt x="90964" y="9385"/>
                </a:lnTo>
                <a:lnTo>
                  <a:pt x="76191" y="12918"/>
                </a:lnTo>
                <a:cubicBezTo>
                  <a:pt x="57279" y="22471"/>
                  <a:pt x="43570" y="45434"/>
                  <a:pt x="41542" y="76276"/>
                </a:cubicBezTo>
                <a:lnTo>
                  <a:pt x="90964" y="74688"/>
                </a:lnTo>
                <a:lnTo>
                  <a:pt x="90964" y="85750"/>
                </a:lnTo>
                <a:lnTo>
                  <a:pt x="41072" y="85750"/>
                </a:lnTo>
                <a:cubicBezTo>
                  <a:pt x="41072" y="130813"/>
                  <a:pt x="52502" y="165210"/>
                  <a:pt x="79734" y="179592"/>
                </a:cubicBezTo>
                <a:lnTo>
                  <a:pt x="90964" y="182124"/>
                </a:lnTo>
                <a:lnTo>
                  <a:pt x="90964" y="213452"/>
                </a:lnTo>
                <a:lnTo>
                  <a:pt x="59027" y="207341"/>
                </a:lnTo>
                <a:cubicBezTo>
                  <a:pt x="23103" y="192450"/>
                  <a:pt x="0" y="156781"/>
                  <a:pt x="0" y="109689"/>
                </a:cubicBezTo>
                <a:cubicBezTo>
                  <a:pt x="0" y="61931"/>
                  <a:pt x="24632" y="23038"/>
                  <a:pt x="60565" y="6577"/>
                </a:cubicBezTo>
                <a:lnTo>
                  <a:pt x="90964"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29" name="Shape 123">
            <a:extLst>
              <a:ext uri="{FF2B5EF4-FFF2-40B4-BE49-F238E27FC236}">
                <a16:creationId xmlns:a16="http://schemas.microsoft.com/office/drawing/2014/main" id="{14E579CA-FD0F-4A6A-888A-5558126396CD}"/>
              </a:ext>
            </a:extLst>
          </xdr:cNvPr>
          <xdr:cNvSpPr/>
        </xdr:nvSpPr>
        <xdr:spPr>
          <a:xfrm>
            <a:off x="1806086" y="685940"/>
            <a:ext cx="90494" cy="46088"/>
          </a:xfrm>
          <a:custGeom>
            <a:avLst/>
            <a:gdLst/>
            <a:ahLst/>
            <a:cxnLst/>
            <a:rect l="0" t="0" r="0" b="0"/>
            <a:pathLst>
              <a:path w="90494" h="46088">
                <a:moveTo>
                  <a:pt x="87789" y="0"/>
                </a:moveTo>
                <a:lnTo>
                  <a:pt x="90494" y="5436"/>
                </a:lnTo>
                <a:cubicBezTo>
                  <a:pt x="62529" y="32093"/>
                  <a:pt x="37243" y="46088"/>
                  <a:pt x="7881" y="46088"/>
                </a:cubicBezTo>
                <a:lnTo>
                  <a:pt x="0" y="44580"/>
                </a:lnTo>
                <a:lnTo>
                  <a:pt x="0" y="13252"/>
                </a:lnTo>
                <a:lnTo>
                  <a:pt x="21431" y="18085"/>
                </a:lnTo>
                <a:cubicBezTo>
                  <a:pt x="43567" y="18085"/>
                  <a:pt x="62071" y="13119"/>
                  <a:pt x="87789"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0" name="Shape 124">
            <a:extLst>
              <a:ext uri="{FF2B5EF4-FFF2-40B4-BE49-F238E27FC236}">
                <a16:creationId xmlns:a16="http://schemas.microsoft.com/office/drawing/2014/main" id="{4C3E5089-6E8B-4FE2-A447-0269C8ED0479}"/>
              </a:ext>
            </a:extLst>
          </xdr:cNvPr>
          <xdr:cNvSpPr/>
        </xdr:nvSpPr>
        <xdr:spPr>
          <a:xfrm>
            <a:off x="1806086" y="515163"/>
            <a:ext cx="92767" cy="87655"/>
          </a:xfrm>
          <a:custGeom>
            <a:avLst/>
            <a:gdLst/>
            <a:ahLst/>
            <a:cxnLst/>
            <a:rect l="0" t="0" r="0" b="0"/>
            <a:pathLst>
              <a:path w="92767" h="87655">
                <a:moveTo>
                  <a:pt x="8808" y="0"/>
                </a:moveTo>
                <a:cubicBezTo>
                  <a:pt x="64776" y="0"/>
                  <a:pt x="92767" y="37503"/>
                  <a:pt x="92767" y="87655"/>
                </a:cubicBezTo>
                <a:lnTo>
                  <a:pt x="0" y="87655"/>
                </a:lnTo>
                <a:lnTo>
                  <a:pt x="0" y="76594"/>
                </a:lnTo>
                <a:lnTo>
                  <a:pt x="49422" y="75006"/>
                </a:lnTo>
                <a:cubicBezTo>
                  <a:pt x="46273" y="36157"/>
                  <a:pt x="33636" y="9944"/>
                  <a:pt x="5633" y="9944"/>
                </a:cubicBezTo>
                <a:lnTo>
                  <a:pt x="0" y="11291"/>
                </a:lnTo>
                <a:lnTo>
                  <a:pt x="0" y="1905"/>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1" name="Shape 125">
            <a:extLst>
              <a:ext uri="{FF2B5EF4-FFF2-40B4-BE49-F238E27FC236}">
                <a16:creationId xmlns:a16="http://schemas.microsoft.com/office/drawing/2014/main" id="{185BED70-E5FC-4333-B7AA-1D3FA8E0C92D}"/>
              </a:ext>
            </a:extLst>
          </xdr:cNvPr>
          <xdr:cNvSpPr/>
        </xdr:nvSpPr>
        <xdr:spPr>
          <a:xfrm>
            <a:off x="1910588" y="514719"/>
            <a:ext cx="123006" cy="304965"/>
          </a:xfrm>
          <a:custGeom>
            <a:avLst/>
            <a:gdLst/>
            <a:ahLst/>
            <a:cxnLst/>
            <a:rect l="0" t="0" r="0" b="0"/>
            <a:pathLst>
              <a:path w="123006" h="304965">
                <a:moveTo>
                  <a:pt x="63640" y="0"/>
                </a:moveTo>
                <a:lnTo>
                  <a:pt x="65456" y="1359"/>
                </a:lnTo>
                <a:lnTo>
                  <a:pt x="64554" y="37503"/>
                </a:lnTo>
                <a:lnTo>
                  <a:pt x="66345" y="38418"/>
                </a:lnTo>
                <a:cubicBezTo>
                  <a:pt x="83280" y="20463"/>
                  <a:pt x="99701" y="8080"/>
                  <a:pt x="118094" y="3011"/>
                </a:cubicBezTo>
                <a:lnTo>
                  <a:pt x="123006" y="2353"/>
                </a:lnTo>
                <a:lnTo>
                  <a:pt x="123006" y="31211"/>
                </a:lnTo>
                <a:lnTo>
                  <a:pt x="112408" y="28918"/>
                </a:lnTo>
                <a:cubicBezTo>
                  <a:pt x="97498" y="28918"/>
                  <a:pt x="79451" y="36589"/>
                  <a:pt x="68174" y="44742"/>
                </a:cubicBezTo>
                <a:lnTo>
                  <a:pt x="68174" y="183858"/>
                </a:lnTo>
                <a:cubicBezTo>
                  <a:pt x="83947" y="197904"/>
                  <a:pt x="99758" y="205575"/>
                  <a:pt x="119621" y="205575"/>
                </a:cubicBezTo>
                <a:lnTo>
                  <a:pt x="123006" y="204696"/>
                </a:lnTo>
                <a:lnTo>
                  <a:pt x="123006" y="215752"/>
                </a:lnTo>
                <a:lnTo>
                  <a:pt x="107874" y="217310"/>
                </a:lnTo>
                <a:cubicBezTo>
                  <a:pt x="93447" y="217310"/>
                  <a:pt x="80810" y="215519"/>
                  <a:pt x="68174" y="212344"/>
                </a:cubicBezTo>
                <a:lnTo>
                  <a:pt x="68174" y="288239"/>
                </a:lnTo>
                <a:lnTo>
                  <a:pt x="102464" y="299072"/>
                </a:lnTo>
                <a:lnTo>
                  <a:pt x="102464" y="304965"/>
                </a:lnTo>
                <a:lnTo>
                  <a:pt x="0" y="304965"/>
                </a:lnTo>
                <a:lnTo>
                  <a:pt x="0" y="299072"/>
                </a:lnTo>
                <a:lnTo>
                  <a:pt x="29782" y="288239"/>
                </a:lnTo>
                <a:lnTo>
                  <a:pt x="29782" y="39307"/>
                </a:lnTo>
                <a:lnTo>
                  <a:pt x="457" y="20333"/>
                </a:lnTo>
                <a:lnTo>
                  <a:pt x="457" y="16269"/>
                </a:lnTo>
                <a:lnTo>
                  <a:pt x="6364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2" name="Shape 126">
            <a:extLst>
              <a:ext uri="{FF2B5EF4-FFF2-40B4-BE49-F238E27FC236}">
                <a16:creationId xmlns:a16="http://schemas.microsoft.com/office/drawing/2014/main" id="{EDD70F37-8375-411C-8339-CC65C60A58E8}"/>
              </a:ext>
            </a:extLst>
          </xdr:cNvPr>
          <xdr:cNvSpPr/>
        </xdr:nvSpPr>
        <xdr:spPr>
          <a:xfrm>
            <a:off x="2033594" y="515163"/>
            <a:ext cx="95015" cy="215308"/>
          </a:xfrm>
          <a:custGeom>
            <a:avLst/>
            <a:gdLst/>
            <a:ahLst/>
            <a:cxnLst/>
            <a:rect l="0" t="0" r="0" b="0"/>
            <a:pathLst>
              <a:path w="95015" h="215308">
                <a:moveTo>
                  <a:pt x="14231" y="0"/>
                </a:moveTo>
                <a:cubicBezTo>
                  <a:pt x="59798" y="0"/>
                  <a:pt x="95015" y="39776"/>
                  <a:pt x="95015" y="102565"/>
                </a:cubicBezTo>
                <a:cubicBezTo>
                  <a:pt x="95015" y="153960"/>
                  <a:pt x="62879" y="202925"/>
                  <a:pt x="9174" y="214363"/>
                </a:cubicBezTo>
                <a:lnTo>
                  <a:pt x="0" y="215308"/>
                </a:lnTo>
                <a:lnTo>
                  <a:pt x="0" y="204252"/>
                </a:lnTo>
                <a:lnTo>
                  <a:pt x="17906" y="199602"/>
                </a:lnTo>
                <a:cubicBezTo>
                  <a:pt x="38345" y="188440"/>
                  <a:pt x="54832" y="160058"/>
                  <a:pt x="54832" y="111595"/>
                </a:cubicBezTo>
                <a:cubicBezTo>
                  <a:pt x="54832" y="74343"/>
                  <a:pt x="41388" y="46213"/>
                  <a:pt x="17145" y="34476"/>
                </a:cubicBezTo>
                <a:lnTo>
                  <a:pt x="0" y="30766"/>
                </a:lnTo>
                <a:lnTo>
                  <a:pt x="0" y="1908"/>
                </a:lnTo>
                <a:lnTo>
                  <a:pt x="14231"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3" name="Shape 127">
            <a:extLst>
              <a:ext uri="{FF2B5EF4-FFF2-40B4-BE49-F238E27FC236}">
                <a16:creationId xmlns:a16="http://schemas.microsoft.com/office/drawing/2014/main" id="{11BE4C00-1BC1-41D4-B77F-D304BB6C63D1}"/>
              </a:ext>
            </a:extLst>
          </xdr:cNvPr>
          <xdr:cNvSpPr/>
        </xdr:nvSpPr>
        <xdr:spPr>
          <a:xfrm>
            <a:off x="2148484" y="623081"/>
            <a:ext cx="78080" cy="108948"/>
          </a:xfrm>
          <a:custGeom>
            <a:avLst/>
            <a:gdLst/>
            <a:ahLst/>
            <a:cxnLst/>
            <a:rect l="0" t="0" r="0" b="0"/>
            <a:pathLst>
              <a:path w="78080" h="108948">
                <a:moveTo>
                  <a:pt x="78080" y="0"/>
                </a:moveTo>
                <a:lnTo>
                  <a:pt x="78080" y="9961"/>
                </a:lnTo>
                <a:lnTo>
                  <a:pt x="56415" y="18935"/>
                </a:lnTo>
                <a:cubicBezTo>
                  <a:pt x="44453" y="27176"/>
                  <a:pt x="39713" y="38469"/>
                  <a:pt x="39713" y="50680"/>
                </a:cubicBezTo>
                <a:cubicBezTo>
                  <a:pt x="39713" y="70086"/>
                  <a:pt x="52350" y="81821"/>
                  <a:pt x="72212" y="81821"/>
                </a:cubicBezTo>
                <a:lnTo>
                  <a:pt x="78080" y="80851"/>
                </a:lnTo>
                <a:lnTo>
                  <a:pt x="78080" y="101824"/>
                </a:lnTo>
                <a:lnTo>
                  <a:pt x="66310" y="106506"/>
                </a:lnTo>
                <a:cubicBezTo>
                  <a:pt x="60397" y="108101"/>
                  <a:pt x="54385" y="108948"/>
                  <a:pt x="48285" y="108948"/>
                </a:cubicBezTo>
                <a:cubicBezTo>
                  <a:pt x="18948" y="108948"/>
                  <a:pt x="0" y="91765"/>
                  <a:pt x="0" y="64206"/>
                </a:cubicBezTo>
                <a:cubicBezTo>
                  <a:pt x="0" y="33726"/>
                  <a:pt x="27160" y="13647"/>
                  <a:pt x="69496" y="1703"/>
                </a:cubicBezTo>
                <a:lnTo>
                  <a:pt x="7808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4" name="Shape 128">
            <a:extLst>
              <a:ext uri="{FF2B5EF4-FFF2-40B4-BE49-F238E27FC236}">
                <a16:creationId xmlns:a16="http://schemas.microsoft.com/office/drawing/2014/main" id="{B5E9E8EA-F619-44BF-8E82-03346C0B0D2D}"/>
              </a:ext>
            </a:extLst>
          </xdr:cNvPr>
          <xdr:cNvSpPr/>
        </xdr:nvSpPr>
        <xdr:spPr>
          <a:xfrm>
            <a:off x="2156155" y="518175"/>
            <a:ext cx="70409" cy="71994"/>
          </a:xfrm>
          <a:custGeom>
            <a:avLst/>
            <a:gdLst/>
            <a:ahLst/>
            <a:cxnLst/>
            <a:rect l="0" t="0" r="0" b="0"/>
            <a:pathLst>
              <a:path w="70409" h="71994">
                <a:moveTo>
                  <a:pt x="70409" y="0"/>
                </a:moveTo>
                <a:lnTo>
                  <a:pt x="70409" y="18625"/>
                </a:lnTo>
                <a:lnTo>
                  <a:pt x="62281" y="17346"/>
                </a:lnTo>
                <a:cubicBezTo>
                  <a:pt x="52362" y="17346"/>
                  <a:pt x="40615" y="19581"/>
                  <a:pt x="28892" y="24115"/>
                </a:cubicBezTo>
                <a:cubicBezTo>
                  <a:pt x="38824" y="32256"/>
                  <a:pt x="42875" y="41730"/>
                  <a:pt x="42875" y="50315"/>
                </a:cubicBezTo>
                <a:cubicBezTo>
                  <a:pt x="42875" y="61618"/>
                  <a:pt x="34290" y="71994"/>
                  <a:pt x="21666" y="71994"/>
                </a:cubicBezTo>
                <a:cubicBezTo>
                  <a:pt x="8115" y="71994"/>
                  <a:pt x="0" y="61618"/>
                  <a:pt x="0" y="49884"/>
                </a:cubicBezTo>
                <a:cubicBezTo>
                  <a:pt x="0" y="28529"/>
                  <a:pt x="26396" y="9724"/>
                  <a:pt x="57693" y="1656"/>
                </a:cubicBezTo>
                <a:lnTo>
                  <a:pt x="7040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5" name="Shape 129">
            <a:extLst>
              <a:ext uri="{FF2B5EF4-FFF2-40B4-BE49-F238E27FC236}">
                <a16:creationId xmlns:a16="http://schemas.microsoft.com/office/drawing/2014/main" id="{ACF7763A-38B7-46D7-AF32-0189832941C7}"/>
              </a:ext>
            </a:extLst>
          </xdr:cNvPr>
          <xdr:cNvSpPr/>
        </xdr:nvSpPr>
        <xdr:spPr>
          <a:xfrm>
            <a:off x="2226564" y="515646"/>
            <a:ext cx="115100" cy="216383"/>
          </a:xfrm>
          <a:custGeom>
            <a:avLst/>
            <a:gdLst/>
            <a:ahLst/>
            <a:cxnLst/>
            <a:rect l="0" t="0" r="0" b="0"/>
            <a:pathLst>
              <a:path w="115100" h="216383">
                <a:moveTo>
                  <a:pt x="19418" y="0"/>
                </a:moveTo>
                <a:cubicBezTo>
                  <a:pt x="59131" y="0"/>
                  <a:pt x="76276" y="21234"/>
                  <a:pt x="76276" y="61874"/>
                </a:cubicBezTo>
                <a:lnTo>
                  <a:pt x="76276" y="183413"/>
                </a:lnTo>
                <a:cubicBezTo>
                  <a:pt x="76276" y="196507"/>
                  <a:pt x="87122" y="200571"/>
                  <a:pt x="114211" y="197853"/>
                </a:cubicBezTo>
                <a:lnTo>
                  <a:pt x="115100" y="202832"/>
                </a:lnTo>
                <a:cubicBezTo>
                  <a:pt x="106528" y="208712"/>
                  <a:pt x="83972" y="216383"/>
                  <a:pt x="67716" y="216383"/>
                </a:cubicBezTo>
                <a:cubicBezTo>
                  <a:pt x="50559" y="216383"/>
                  <a:pt x="41529" y="206883"/>
                  <a:pt x="40183" y="182943"/>
                </a:cubicBezTo>
                <a:lnTo>
                  <a:pt x="38367" y="182054"/>
                </a:lnTo>
                <a:cubicBezTo>
                  <a:pt x="27991" y="192443"/>
                  <a:pt x="17050" y="201025"/>
                  <a:pt x="5653" y="207010"/>
                </a:cubicBezTo>
                <a:lnTo>
                  <a:pt x="0" y="209259"/>
                </a:lnTo>
                <a:lnTo>
                  <a:pt x="0" y="188286"/>
                </a:lnTo>
                <a:lnTo>
                  <a:pt x="14559" y="185879"/>
                </a:lnTo>
                <a:cubicBezTo>
                  <a:pt x="22006" y="183626"/>
                  <a:pt x="30016" y="180245"/>
                  <a:pt x="38367" y="175730"/>
                </a:cubicBezTo>
                <a:lnTo>
                  <a:pt x="38367" y="112941"/>
                </a:lnTo>
                <a:cubicBezTo>
                  <a:pt x="23923" y="112941"/>
                  <a:pt x="11906" y="114238"/>
                  <a:pt x="2004" y="116565"/>
                </a:cubicBezTo>
                <a:lnTo>
                  <a:pt x="0" y="117395"/>
                </a:lnTo>
                <a:lnTo>
                  <a:pt x="0" y="107435"/>
                </a:lnTo>
                <a:lnTo>
                  <a:pt x="38367" y="99822"/>
                </a:lnTo>
                <a:lnTo>
                  <a:pt x="38367" y="65938"/>
                </a:lnTo>
                <a:cubicBezTo>
                  <a:pt x="38367" y="43240"/>
                  <a:pt x="27451" y="28679"/>
                  <a:pt x="10565" y="22817"/>
                </a:cubicBezTo>
                <a:lnTo>
                  <a:pt x="0" y="21154"/>
                </a:lnTo>
                <a:lnTo>
                  <a:pt x="0" y="2529"/>
                </a:lnTo>
                <a:lnTo>
                  <a:pt x="1941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6" name="Shape 130">
            <a:extLst>
              <a:ext uri="{FF2B5EF4-FFF2-40B4-BE49-F238E27FC236}">
                <a16:creationId xmlns:a16="http://schemas.microsoft.com/office/drawing/2014/main" id="{C9A514C7-40FF-4C0B-89D7-1104275ED7FA}"/>
              </a:ext>
            </a:extLst>
          </xdr:cNvPr>
          <xdr:cNvSpPr/>
        </xdr:nvSpPr>
        <xdr:spPr>
          <a:xfrm>
            <a:off x="2354301" y="514719"/>
            <a:ext cx="155740" cy="210071"/>
          </a:xfrm>
          <a:custGeom>
            <a:avLst/>
            <a:gdLst/>
            <a:ahLst/>
            <a:cxnLst/>
            <a:rect l="0" t="0" r="0" b="0"/>
            <a:pathLst>
              <a:path w="155740" h="210071">
                <a:moveTo>
                  <a:pt x="63678" y="0"/>
                </a:moveTo>
                <a:lnTo>
                  <a:pt x="65494" y="1359"/>
                </a:lnTo>
                <a:lnTo>
                  <a:pt x="64567" y="45631"/>
                </a:lnTo>
                <a:lnTo>
                  <a:pt x="66383" y="47015"/>
                </a:lnTo>
                <a:cubicBezTo>
                  <a:pt x="80810" y="18974"/>
                  <a:pt x="104737" y="444"/>
                  <a:pt x="125514" y="444"/>
                </a:cubicBezTo>
                <a:cubicBezTo>
                  <a:pt x="145821" y="444"/>
                  <a:pt x="155740" y="13119"/>
                  <a:pt x="155740" y="26657"/>
                </a:cubicBezTo>
                <a:cubicBezTo>
                  <a:pt x="155740" y="41123"/>
                  <a:pt x="146266" y="51067"/>
                  <a:pt x="132740" y="51067"/>
                </a:cubicBezTo>
                <a:cubicBezTo>
                  <a:pt x="120548" y="51067"/>
                  <a:pt x="110630" y="41567"/>
                  <a:pt x="108369" y="27127"/>
                </a:cubicBezTo>
                <a:cubicBezTo>
                  <a:pt x="91656" y="28473"/>
                  <a:pt x="74498" y="41567"/>
                  <a:pt x="68173" y="56477"/>
                </a:cubicBezTo>
                <a:lnTo>
                  <a:pt x="68173" y="196075"/>
                </a:lnTo>
                <a:lnTo>
                  <a:pt x="99326" y="204229"/>
                </a:lnTo>
                <a:lnTo>
                  <a:pt x="99326" y="210071"/>
                </a:lnTo>
                <a:lnTo>
                  <a:pt x="0" y="210071"/>
                </a:lnTo>
                <a:lnTo>
                  <a:pt x="0" y="204229"/>
                </a:lnTo>
                <a:lnTo>
                  <a:pt x="29819" y="196075"/>
                </a:lnTo>
                <a:lnTo>
                  <a:pt x="29819" y="39306"/>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7" name="Shape 131">
            <a:extLst>
              <a:ext uri="{FF2B5EF4-FFF2-40B4-BE49-F238E27FC236}">
                <a16:creationId xmlns:a16="http://schemas.microsoft.com/office/drawing/2014/main" id="{0169E789-363C-41DD-AF78-4110D7048C79}"/>
              </a:ext>
            </a:extLst>
          </xdr:cNvPr>
          <xdr:cNvSpPr/>
        </xdr:nvSpPr>
        <xdr:spPr>
          <a:xfrm>
            <a:off x="2525408" y="472250"/>
            <a:ext cx="139497" cy="256172"/>
          </a:xfrm>
          <a:custGeom>
            <a:avLst/>
            <a:gdLst/>
            <a:ahLst/>
            <a:cxnLst/>
            <a:rect l="0" t="0" r="0" b="0"/>
            <a:pathLst>
              <a:path w="139497" h="256172">
                <a:moveTo>
                  <a:pt x="61849" y="0"/>
                </a:moveTo>
                <a:lnTo>
                  <a:pt x="69520" y="0"/>
                </a:lnTo>
                <a:lnTo>
                  <a:pt x="69520" y="51054"/>
                </a:lnTo>
                <a:lnTo>
                  <a:pt x="138125" y="51054"/>
                </a:lnTo>
                <a:lnTo>
                  <a:pt x="138125" y="70472"/>
                </a:lnTo>
                <a:lnTo>
                  <a:pt x="69520" y="70472"/>
                </a:lnTo>
                <a:lnTo>
                  <a:pt x="69520" y="193357"/>
                </a:lnTo>
                <a:cubicBezTo>
                  <a:pt x="69520" y="209626"/>
                  <a:pt x="70853" y="220002"/>
                  <a:pt x="80366" y="226327"/>
                </a:cubicBezTo>
                <a:cubicBezTo>
                  <a:pt x="86678" y="229946"/>
                  <a:pt x="97955" y="231775"/>
                  <a:pt x="113741" y="231775"/>
                </a:cubicBezTo>
                <a:cubicBezTo>
                  <a:pt x="120980" y="231775"/>
                  <a:pt x="129565" y="231292"/>
                  <a:pt x="139027" y="230861"/>
                </a:cubicBezTo>
                <a:lnTo>
                  <a:pt x="139497" y="235382"/>
                </a:lnTo>
                <a:cubicBezTo>
                  <a:pt x="119634" y="247574"/>
                  <a:pt x="97041" y="256172"/>
                  <a:pt x="75819" y="256172"/>
                </a:cubicBezTo>
                <a:cubicBezTo>
                  <a:pt x="41542" y="256172"/>
                  <a:pt x="31610" y="240805"/>
                  <a:pt x="31610" y="208712"/>
                </a:cubicBezTo>
                <a:lnTo>
                  <a:pt x="31610" y="70472"/>
                </a:lnTo>
                <a:lnTo>
                  <a:pt x="0" y="70472"/>
                </a:lnTo>
                <a:lnTo>
                  <a:pt x="0" y="64618"/>
                </a:lnTo>
                <a:lnTo>
                  <a:pt x="35204"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8" name="Shape 132">
            <a:extLst>
              <a:ext uri="{FF2B5EF4-FFF2-40B4-BE49-F238E27FC236}">
                <a16:creationId xmlns:a16="http://schemas.microsoft.com/office/drawing/2014/main" id="{E1BA8D4B-07E9-489F-91BF-4BE234A7F51E}"/>
              </a:ext>
            </a:extLst>
          </xdr:cNvPr>
          <xdr:cNvSpPr/>
        </xdr:nvSpPr>
        <xdr:spPr>
          <a:xfrm>
            <a:off x="2681567" y="514731"/>
            <a:ext cx="353009" cy="210071"/>
          </a:xfrm>
          <a:custGeom>
            <a:avLst/>
            <a:gdLst/>
            <a:ahLst/>
            <a:cxnLst/>
            <a:rect l="0" t="0" r="0" b="0"/>
            <a:pathLst>
              <a:path w="353009" h="210071">
                <a:moveTo>
                  <a:pt x="63678" y="0"/>
                </a:moveTo>
                <a:lnTo>
                  <a:pt x="65468" y="1359"/>
                </a:lnTo>
                <a:lnTo>
                  <a:pt x="64567" y="37503"/>
                </a:lnTo>
                <a:lnTo>
                  <a:pt x="66383" y="38418"/>
                </a:lnTo>
                <a:cubicBezTo>
                  <a:pt x="93002" y="13119"/>
                  <a:pt x="115557" y="445"/>
                  <a:pt x="139941" y="445"/>
                </a:cubicBezTo>
                <a:cubicBezTo>
                  <a:pt x="169316" y="445"/>
                  <a:pt x="184645" y="19444"/>
                  <a:pt x="190957" y="40208"/>
                </a:cubicBezTo>
                <a:lnTo>
                  <a:pt x="193218" y="41123"/>
                </a:lnTo>
                <a:cubicBezTo>
                  <a:pt x="219850" y="15824"/>
                  <a:pt x="243777" y="0"/>
                  <a:pt x="268160" y="0"/>
                </a:cubicBezTo>
                <a:cubicBezTo>
                  <a:pt x="308763" y="0"/>
                  <a:pt x="322771" y="31179"/>
                  <a:pt x="322771" y="63246"/>
                </a:cubicBezTo>
                <a:lnTo>
                  <a:pt x="322771" y="196075"/>
                </a:lnTo>
                <a:lnTo>
                  <a:pt x="353009" y="204216"/>
                </a:lnTo>
                <a:lnTo>
                  <a:pt x="353009" y="210071"/>
                </a:lnTo>
                <a:lnTo>
                  <a:pt x="256413" y="210071"/>
                </a:lnTo>
                <a:lnTo>
                  <a:pt x="256413" y="204216"/>
                </a:lnTo>
                <a:lnTo>
                  <a:pt x="284861" y="196075"/>
                </a:lnTo>
                <a:lnTo>
                  <a:pt x="284861" y="82677"/>
                </a:lnTo>
                <a:cubicBezTo>
                  <a:pt x="284861" y="48349"/>
                  <a:pt x="273126" y="32093"/>
                  <a:pt x="243332" y="32093"/>
                </a:cubicBezTo>
                <a:cubicBezTo>
                  <a:pt x="224371" y="32093"/>
                  <a:pt x="213093" y="38418"/>
                  <a:pt x="195021" y="48793"/>
                </a:cubicBezTo>
                <a:lnTo>
                  <a:pt x="195021" y="196075"/>
                </a:lnTo>
                <a:lnTo>
                  <a:pt x="224815" y="204216"/>
                </a:lnTo>
                <a:lnTo>
                  <a:pt x="224815" y="210071"/>
                </a:lnTo>
                <a:lnTo>
                  <a:pt x="128664" y="210071"/>
                </a:lnTo>
                <a:lnTo>
                  <a:pt x="128664" y="204216"/>
                </a:lnTo>
                <a:lnTo>
                  <a:pt x="156654" y="196075"/>
                </a:lnTo>
                <a:lnTo>
                  <a:pt x="156654" y="79972"/>
                </a:lnTo>
                <a:cubicBezTo>
                  <a:pt x="156654" y="45174"/>
                  <a:pt x="144907" y="32093"/>
                  <a:pt x="115138" y="32093"/>
                </a:cubicBezTo>
                <a:cubicBezTo>
                  <a:pt x="96177" y="32093"/>
                  <a:pt x="86246" y="35712"/>
                  <a:pt x="68174" y="46088"/>
                </a:cubicBezTo>
                <a:lnTo>
                  <a:pt x="68174" y="196075"/>
                </a:lnTo>
                <a:lnTo>
                  <a:pt x="96177" y="204216"/>
                </a:lnTo>
                <a:lnTo>
                  <a:pt x="96177" y="210071"/>
                </a:lnTo>
                <a:lnTo>
                  <a:pt x="0" y="210071"/>
                </a:lnTo>
                <a:lnTo>
                  <a:pt x="0" y="204216"/>
                </a:lnTo>
                <a:lnTo>
                  <a:pt x="29819" y="196075"/>
                </a:lnTo>
                <a:lnTo>
                  <a:pt x="29819" y="39294"/>
                </a:lnTo>
                <a:lnTo>
                  <a:pt x="470" y="20320"/>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39" name="Shape 133">
            <a:extLst>
              <a:ext uri="{FF2B5EF4-FFF2-40B4-BE49-F238E27FC236}">
                <a16:creationId xmlns:a16="http://schemas.microsoft.com/office/drawing/2014/main" id="{F046B619-129B-49C6-9C2F-9DAFCE65B396}"/>
              </a:ext>
            </a:extLst>
          </xdr:cNvPr>
          <xdr:cNvSpPr/>
        </xdr:nvSpPr>
        <xdr:spPr>
          <a:xfrm>
            <a:off x="3039555" y="517069"/>
            <a:ext cx="90963" cy="213449"/>
          </a:xfrm>
          <a:custGeom>
            <a:avLst/>
            <a:gdLst/>
            <a:ahLst/>
            <a:cxnLst/>
            <a:rect l="0" t="0" r="0" b="0"/>
            <a:pathLst>
              <a:path w="90963" h="213449">
                <a:moveTo>
                  <a:pt x="90963" y="0"/>
                </a:moveTo>
                <a:lnTo>
                  <a:pt x="90963" y="9385"/>
                </a:lnTo>
                <a:lnTo>
                  <a:pt x="76190" y="12918"/>
                </a:lnTo>
                <a:cubicBezTo>
                  <a:pt x="57279" y="22471"/>
                  <a:pt x="43570" y="45434"/>
                  <a:pt x="41542" y="76275"/>
                </a:cubicBezTo>
                <a:lnTo>
                  <a:pt x="90963" y="74688"/>
                </a:lnTo>
                <a:lnTo>
                  <a:pt x="90963" y="85750"/>
                </a:lnTo>
                <a:lnTo>
                  <a:pt x="41097" y="85750"/>
                </a:lnTo>
                <a:cubicBezTo>
                  <a:pt x="41097" y="130812"/>
                  <a:pt x="52513" y="165210"/>
                  <a:pt x="79743" y="179592"/>
                </a:cubicBezTo>
                <a:lnTo>
                  <a:pt x="90963" y="182121"/>
                </a:lnTo>
                <a:lnTo>
                  <a:pt x="90963" y="213449"/>
                </a:lnTo>
                <a:lnTo>
                  <a:pt x="59043" y="207341"/>
                </a:lnTo>
                <a:cubicBezTo>
                  <a:pt x="23117" y="192449"/>
                  <a:pt x="0" y="156781"/>
                  <a:pt x="0" y="109689"/>
                </a:cubicBezTo>
                <a:cubicBezTo>
                  <a:pt x="0" y="61931"/>
                  <a:pt x="24639" y="23038"/>
                  <a:pt x="60570" y="6576"/>
                </a:cubicBezTo>
                <a:lnTo>
                  <a:pt x="9096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0" name="Shape 134">
            <a:extLst>
              <a:ext uri="{FF2B5EF4-FFF2-40B4-BE49-F238E27FC236}">
                <a16:creationId xmlns:a16="http://schemas.microsoft.com/office/drawing/2014/main" id="{E6B89D3B-FBEF-4241-8958-ED5456F25D99}"/>
              </a:ext>
            </a:extLst>
          </xdr:cNvPr>
          <xdr:cNvSpPr/>
        </xdr:nvSpPr>
        <xdr:spPr>
          <a:xfrm>
            <a:off x="3130518" y="685940"/>
            <a:ext cx="90506" cy="46088"/>
          </a:xfrm>
          <a:custGeom>
            <a:avLst/>
            <a:gdLst/>
            <a:ahLst/>
            <a:cxnLst/>
            <a:rect l="0" t="0" r="0" b="0"/>
            <a:pathLst>
              <a:path w="90506" h="46088">
                <a:moveTo>
                  <a:pt x="87802" y="0"/>
                </a:moveTo>
                <a:lnTo>
                  <a:pt x="90506" y="5436"/>
                </a:lnTo>
                <a:cubicBezTo>
                  <a:pt x="62541" y="32093"/>
                  <a:pt x="37230" y="46088"/>
                  <a:pt x="7893" y="46088"/>
                </a:cubicBezTo>
                <a:lnTo>
                  <a:pt x="0" y="44578"/>
                </a:lnTo>
                <a:lnTo>
                  <a:pt x="0" y="13250"/>
                </a:lnTo>
                <a:lnTo>
                  <a:pt x="21444" y="18085"/>
                </a:lnTo>
                <a:cubicBezTo>
                  <a:pt x="43542" y="18085"/>
                  <a:pt x="62059" y="13119"/>
                  <a:pt x="8780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1" name="Shape 135">
            <a:extLst>
              <a:ext uri="{FF2B5EF4-FFF2-40B4-BE49-F238E27FC236}">
                <a16:creationId xmlns:a16="http://schemas.microsoft.com/office/drawing/2014/main" id="{0EA3D6BD-8F6F-4793-9B39-F832E3F4FC9A}"/>
              </a:ext>
            </a:extLst>
          </xdr:cNvPr>
          <xdr:cNvSpPr/>
        </xdr:nvSpPr>
        <xdr:spPr>
          <a:xfrm>
            <a:off x="3130518" y="515163"/>
            <a:ext cx="92767" cy="87655"/>
          </a:xfrm>
          <a:custGeom>
            <a:avLst/>
            <a:gdLst/>
            <a:ahLst/>
            <a:cxnLst/>
            <a:rect l="0" t="0" r="0" b="0"/>
            <a:pathLst>
              <a:path w="92767" h="87655">
                <a:moveTo>
                  <a:pt x="8808" y="0"/>
                </a:moveTo>
                <a:cubicBezTo>
                  <a:pt x="64764" y="0"/>
                  <a:pt x="92767" y="37503"/>
                  <a:pt x="92767" y="87655"/>
                </a:cubicBezTo>
                <a:lnTo>
                  <a:pt x="0" y="87655"/>
                </a:lnTo>
                <a:lnTo>
                  <a:pt x="0" y="76594"/>
                </a:lnTo>
                <a:lnTo>
                  <a:pt x="49422" y="75006"/>
                </a:lnTo>
                <a:cubicBezTo>
                  <a:pt x="46273" y="36157"/>
                  <a:pt x="33636" y="9944"/>
                  <a:pt x="5633" y="9944"/>
                </a:cubicBezTo>
                <a:lnTo>
                  <a:pt x="0" y="11291"/>
                </a:lnTo>
                <a:lnTo>
                  <a:pt x="0" y="1906"/>
                </a:lnTo>
                <a:lnTo>
                  <a:pt x="880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2" name="Shape 136">
            <a:extLst>
              <a:ext uri="{FF2B5EF4-FFF2-40B4-BE49-F238E27FC236}">
                <a16:creationId xmlns:a16="http://schemas.microsoft.com/office/drawing/2014/main" id="{95F9BFCC-6031-4031-B3BB-8DDA0348C99B}"/>
              </a:ext>
            </a:extLst>
          </xdr:cNvPr>
          <xdr:cNvSpPr/>
        </xdr:nvSpPr>
        <xdr:spPr>
          <a:xfrm>
            <a:off x="3237256" y="514719"/>
            <a:ext cx="228879" cy="210071"/>
          </a:xfrm>
          <a:custGeom>
            <a:avLst/>
            <a:gdLst/>
            <a:ahLst/>
            <a:cxnLst/>
            <a:rect l="0" t="0" r="0" b="0"/>
            <a:pathLst>
              <a:path w="228879" h="210071">
                <a:moveTo>
                  <a:pt x="63678" y="0"/>
                </a:moveTo>
                <a:lnTo>
                  <a:pt x="65481" y="1359"/>
                </a:lnTo>
                <a:lnTo>
                  <a:pt x="64567" y="37503"/>
                </a:lnTo>
                <a:lnTo>
                  <a:pt x="66383" y="38418"/>
                </a:lnTo>
                <a:cubicBezTo>
                  <a:pt x="93472" y="13119"/>
                  <a:pt x="119177" y="445"/>
                  <a:pt x="143561" y="445"/>
                </a:cubicBezTo>
                <a:cubicBezTo>
                  <a:pt x="184188" y="445"/>
                  <a:pt x="199085" y="31191"/>
                  <a:pt x="199085" y="63246"/>
                </a:cubicBezTo>
                <a:lnTo>
                  <a:pt x="199085" y="196075"/>
                </a:lnTo>
                <a:lnTo>
                  <a:pt x="228879" y="204229"/>
                </a:lnTo>
                <a:lnTo>
                  <a:pt x="228879" y="210071"/>
                </a:lnTo>
                <a:lnTo>
                  <a:pt x="132728" y="210071"/>
                </a:lnTo>
                <a:lnTo>
                  <a:pt x="132728" y="204229"/>
                </a:lnTo>
                <a:lnTo>
                  <a:pt x="161163" y="196075"/>
                </a:lnTo>
                <a:lnTo>
                  <a:pt x="161163" y="82690"/>
                </a:lnTo>
                <a:cubicBezTo>
                  <a:pt x="161163" y="48362"/>
                  <a:pt x="148996" y="32093"/>
                  <a:pt x="118732" y="32093"/>
                </a:cubicBezTo>
                <a:cubicBezTo>
                  <a:pt x="99771" y="32093"/>
                  <a:pt x="86233" y="35712"/>
                  <a:pt x="68186" y="46101"/>
                </a:cubicBezTo>
                <a:lnTo>
                  <a:pt x="68186" y="196075"/>
                </a:lnTo>
                <a:lnTo>
                  <a:pt x="96164" y="204229"/>
                </a:lnTo>
                <a:lnTo>
                  <a:pt x="96164" y="210071"/>
                </a:lnTo>
                <a:lnTo>
                  <a:pt x="0" y="210071"/>
                </a:lnTo>
                <a:lnTo>
                  <a:pt x="0" y="204229"/>
                </a:lnTo>
                <a:lnTo>
                  <a:pt x="29819" y="196075"/>
                </a:lnTo>
                <a:lnTo>
                  <a:pt x="29819" y="39307"/>
                </a:lnTo>
                <a:lnTo>
                  <a:pt x="470" y="20333"/>
                </a:lnTo>
                <a:lnTo>
                  <a:pt x="470" y="16269"/>
                </a:lnTo>
                <a:lnTo>
                  <a:pt x="636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3" name="Shape 137">
            <a:extLst>
              <a:ext uri="{FF2B5EF4-FFF2-40B4-BE49-F238E27FC236}">
                <a16:creationId xmlns:a16="http://schemas.microsoft.com/office/drawing/2014/main" id="{56759170-ED86-4048-A88D-8749AE9FFFEF}"/>
              </a:ext>
            </a:extLst>
          </xdr:cNvPr>
          <xdr:cNvSpPr/>
        </xdr:nvSpPr>
        <xdr:spPr>
          <a:xfrm>
            <a:off x="3464344" y="472250"/>
            <a:ext cx="139497" cy="256172"/>
          </a:xfrm>
          <a:custGeom>
            <a:avLst/>
            <a:gdLst/>
            <a:ahLst/>
            <a:cxnLst/>
            <a:rect l="0" t="0" r="0" b="0"/>
            <a:pathLst>
              <a:path w="139497" h="256172">
                <a:moveTo>
                  <a:pt x="61849" y="0"/>
                </a:moveTo>
                <a:lnTo>
                  <a:pt x="69520" y="0"/>
                </a:lnTo>
                <a:lnTo>
                  <a:pt x="69520" y="51054"/>
                </a:lnTo>
                <a:lnTo>
                  <a:pt x="138150" y="51054"/>
                </a:lnTo>
                <a:lnTo>
                  <a:pt x="138150" y="70472"/>
                </a:lnTo>
                <a:lnTo>
                  <a:pt x="69520" y="70472"/>
                </a:lnTo>
                <a:lnTo>
                  <a:pt x="69520" y="193357"/>
                </a:lnTo>
                <a:cubicBezTo>
                  <a:pt x="69520" y="209626"/>
                  <a:pt x="70879" y="220002"/>
                  <a:pt x="80365" y="226327"/>
                </a:cubicBezTo>
                <a:cubicBezTo>
                  <a:pt x="86703" y="229946"/>
                  <a:pt x="97955" y="231775"/>
                  <a:pt x="113766" y="231775"/>
                </a:cubicBezTo>
                <a:cubicBezTo>
                  <a:pt x="120980" y="231775"/>
                  <a:pt x="129565" y="231292"/>
                  <a:pt x="139052" y="230861"/>
                </a:cubicBezTo>
                <a:lnTo>
                  <a:pt x="139497" y="235382"/>
                </a:lnTo>
                <a:cubicBezTo>
                  <a:pt x="119634" y="247574"/>
                  <a:pt x="97066" y="256172"/>
                  <a:pt x="75844" y="256172"/>
                </a:cubicBezTo>
                <a:cubicBezTo>
                  <a:pt x="41542" y="256172"/>
                  <a:pt x="31610" y="240805"/>
                  <a:pt x="31610" y="208712"/>
                </a:cubicBezTo>
                <a:lnTo>
                  <a:pt x="31610" y="70472"/>
                </a:lnTo>
                <a:lnTo>
                  <a:pt x="0" y="70472"/>
                </a:lnTo>
                <a:lnTo>
                  <a:pt x="0" y="64618"/>
                </a:lnTo>
                <a:lnTo>
                  <a:pt x="35242" y="41123"/>
                </a:lnTo>
                <a:lnTo>
                  <a:pt x="61849"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4" name="Shape 138">
            <a:extLst>
              <a:ext uri="{FF2B5EF4-FFF2-40B4-BE49-F238E27FC236}">
                <a16:creationId xmlns:a16="http://schemas.microsoft.com/office/drawing/2014/main" id="{7B5AB4DC-1EF4-4F0E-A6F1-3EC417761BF5}"/>
              </a:ext>
            </a:extLst>
          </xdr:cNvPr>
          <xdr:cNvSpPr/>
        </xdr:nvSpPr>
        <xdr:spPr>
          <a:xfrm>
            <a:off x="1417650" y="969808"/>
            <a:ext cx="90056" cy="211750"/>
          </a:xfrm>
          <a:custGeom>
            <a:avLst/>
            <a:gdLst/>
            <a:ahLst/>
            <a:cxnLst/>
            <a:rect l="0" t="0" r="0" b="0"/>
            <a:pathLst>
              <a:path w="90056" h="211750">
                <a:moveTo>
                  <a:pt x="90056" y="0"/>
                </a:moveTo>
                <a:lnTo>
                  <a:pt x="90056" y="12263"/>
                </a:lnTo>
                <a:lnTo>
                  <a:pt x="82492" y="13947"/>
                </a:lnTo>
                <a:cubicBezTo>
                  <a:pt x="51270" y="28559"/>
                  <a:pt x="38824" y="89085"/>
                  <a:pt x="38824" y="122278"/>
                </a:cubicBezTo>
                <a:cubicBezTo>
                  <a:pt x="38824" y="158460"/>
                  <a:pt x="49200" y="198186"/>
                  <a:pt x="82601" y="198186"/>
                </a:cubicBezTo>
                <a:lnTo>
                  <a:pt x="90056" y="196544"/>
                </a:lnTo>
                <a:lnTo>
                  <a:pt x="90056" y="209005"/>
                </a:lnTo>
                <a:lnTo>
                  <a:pt x="69075" y="211750"/>
                </a:lnTo>
                <a:cubicBezTo>
                  <a:pt x="28892" y="211750"/>
                  <a:pt x="0" y="182832"/>
                  <a:pt x="0" y="131320"/>
                </a:cubicBezTo>
                <a:cubicBezTo>
                  <a:pt x="0" y="78347"/>
                  <a:pt x="31446" y="15349"/>
                  <a:pt x="86782" y="427"/>
                </a:cubicBezTo>
                <a:lnTo>
                  <a:pt x="9005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5" name="Shape 139">
            <a:extLst>
              <a:ext uri="{FF2B5EF4-FFF2-40B4-BE49-F238E27FC236}">
                <a16:creationId xmlns:a16="http://schemas.microsoft.com/office/drawing/2014/main" id="{280DF735-1234-42CA-9AD1-A2CE4C641186}"/>
              </a:ext>
            </a:extLst>
          </xdr:cNvPr>
          <xdr:cNvSpPr/>
        </xdr:nvSpPr>
        <xdr:spPr>
          <a:xfrm>
            <a:off x="1507706" y="966953"/>
            <a:ext cx="89598" cy="211861"/>
          </a:xfrm>
          <a:custGeom>
            <a:avLst/>
            <a:gdLst/>
            <a:ahLst/>
            <a:cxnLst/>
            <a:rect l="0" t="0" r="0" b="0"/>
            <a:pathLst>
              <a:path w="89598" h="211861">
                <a:moveTo>
                  <a:pt x="21882" y="0"/>
                </a:moveTo>
                <a:cubicBezTo>
                  <a:pt x="62065" y="0"/>
                  <a:pt x="89598" y="28473"/>
                  <a:pt x="89598" y="80416"/>
                </a:cubicBezTo>
                <a:cubicBezTo>
                  <a:pt x="89598" y="133390"/>
                  <a:pt x="59193" y="196398"/>
                  <a:pt x="4117" y="211322"/>
                </a:cubicBezTo>
                <a:lnTo>
                  <a:pt x="0" y="211861"/>
                </a:lnTo>
                <a:lnTo>
                  <a:pt x="0" y="199399"/>
                </a:lnTo>
                <a:lnTo>
                  <a:pt x="7249" y="197802"/>
                </a:lnTo>
                <a:cubicBezTo>
                  <a:pt x="38786" y="183186"/>
                  <a:pt x="51232" y="122615"/>
                  <a:pt x="51232" y="88989"/>
                </a:cubicBezTo>
                <a:cubicBezTo>
                  <a:pt x="51232" y="52896"/>
                  <a:pt x="40856" y="13564"/>
                  <a:pt x="6985" y="13564"/>
                </a:cubicBezTo>
                <a:lnTo>
                  <a:pt x="0" y="15118"/>
                </a:lnTo>
                <a:lnTo>
                  <a:pt x="0" y="2855"/>
                </a:lnTo>
                <a:lnTo>
                  <a:pt x="21882"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6" name="Shape 140">
            <a:extLst>
              <a:ext uri="{FF2B5EF4-FFF2-40B4-BE49-F238E27FC236}">
                <a16:creationId xmlns:a16="http://schemas.microsoft.com/office/drawing/2014/main" id="{C38603D6-345B-4F1A-AF75-992289DCA108}"/>
              </a:ext>
            </a:extLst>
          </xdr:cNvPr>
          <xdr:cNvSpPr/>
        </xdr:nvSpPr>
        <xdr:spPr>
          <a:xfrm>
            <a:off x="1560754" y="841845"/>
            <a:ext cx="253683" cy="433667"/>
          </a:xfrm>
          <a:custGeom>
            <a:avLst/>
            <a:gdLst/>
            <a:ahLst/>
            <a:cxnLst/>
            <a:rect l="0" t="0" r="0" b="0"/>
            <a:pathLst>
              <a:path w="253683" h="433667">
                <a:moveTo>
                  <a:pt x="216662" y="0"/>
                </a:moveTo>
                <a:cubicBezTo>
                  <a:pt x="240589" y="0"/>
                  <a:pt x="253683" y="12205"/>
                  <a:pt x="253683" y="25286"/>
                </a:cubicBezTo>
                <a:cubicBezTo>
                  <a:pt x="253683" y="37021"/>
                  <a:pt x="245110" y="46952"/>
                  <a:pt x="229756" y="46952"/>
                </a:cubicBezTo>
                <a:cubicBezTo>
                  <a:pt x="214414" y="46952"/>
                  <a:pt x="199517" y="35230"/>
                  <a:pt x="190487" y="14440"/>
                </a:cubicBezTo>
                <a:cubicBezTo>
                  <a:pt x="170624" y="29337"/>
                  <a:pt x="157531" y="51499"/>
                  <a:pt x="148501" y="115202"/>
                </a:cubicBezTo>
                <a:lnTo>
                  <a:pt x="145809" y="134607"/>
                </a:lnTo>
                <a:lnTo>
                  <a:pt x="196812" y="134607"/>
                </a:lnTo>
                <a:lnTo>
                  <a:pt x="193650" y="153137"/>
                </a:lnTo>
                <a:lnTo>
                  <a:pt x="143091" y="153137"/>
                </a:lnTo>
                <a:lnTo>
                  <a:pt x="123241" y="295440"/>
                </a:lnTo>
                <a:cubicBezTo>
                  <a:pt x="113741" y="362306"/>
                  <a:pt x="104711" y="385331"/>
                  <a:pt x="78537" y="412013"/>
                </a:cubicBezTo>
                <a:cubicBezTo>
                  <a:pt x="65456" y="425526"/>
                  <a:pt x="48743" y="433667"/>
                  <a:pt x="32042" y="433667"/>
                </a:cubicBezTo>
                <a:cubicBezTo>
                  <a:pt x="11735" y="433667"/>
                  <a:pt x="0" y="421945"/>
                  <a:pt x="0" y="409753"/>
                </a:cubicBezTo>
                <a:cubicBezTo>
                  <a:pt x="0" y="398450"/>
                  <a:pt x="9030" y="389852"/>
                  <a:pt x="23470" y="389852"/>
                </a:cubicBezTo>
                <a:cubicBezTo>
                  <a:pt x="37910" y="389852"/>
                  <a:pt x="50990" y="400241"/>
                  <a:pt x="59576" y="414249"/>
                </a:cubicBezTo>
                <a:cubicBezTo>
                  <a:pt x="69507" y="398450"/>
                  <a:pt x="76289" y="377203"/>
                  <a:pt x="80797" y="345161"/>
                </a:cubicBezTo>
                <a:lnTo>
                  <a:pt x="107886" y="153137"/>
                </a:lnTo>
                <a:lnTo>
                  <a:pt x="60490" y="153137"/>
                </a:lnTo>
                <a:lnTo>
                  <a:pt x="61849" y="144996"/>
                </a:lnTo>
                <a:lnTo>
                  <a:pt x="111036" y="132347"/>
                </a:lnTo>
                <a:lnTo>
                  <a:pt x="113297" y="116548"/>
                </a:lnTo>
                <a:cubicBezTo>
                  <a:pt x="120523" y="65938"/>
                  <a:pt x="134518" y="42456"/>
                  <a:pt x="163411" y="19406"/>
                </a:cubicBezTo>
                <a:cubicBezTo>
                  <a:pt x="178752" y="7226"/>
                  <a:pt x="195440" y="0"/>
                  <a:pt x="21666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7" name="Shape 141">
            <a:extLst>
              <a:ext uri="{FF2B5EF4-FFF2-40B4-BE49-F238E27FC236}">
                <a16:creationId xmlns:a16="http://schemas.microsoft.com/office/drawing/2014/main" id="{19C13558-9A62-44D6-80C9-585C500F3CE1}"/>
              </a:ext>
            </a:extLst>
          </xdr:cNvPr>
          <xdr:cNvSpPr/>
        </xdr:nvSpPr>
        <xdr:spPr>
          <a:xfrm>
            <a:off x="1899310" y="888797"/>
            <a:ext cx="334925" cy="287795"/>
          </a:xfrm>
          <a:custGeom>
            <a:avLst/>
            <a:gdLst/>
            <a:ahLst/>
            <a:cxnLst/>
            <a:rect l="0" t="0" r="0" b="0"/>
            <a:pathLst>
              <a:path w="334925" h="287795">
                <a:moveTo>
                  <a:pt x="0" y="0"/>
                </a:moveTo>
                <a:lnTo>
                  <a:pt x="134519" y="0"/>
                </a:lnTo>
                <a:lnTo>
                  <a:pt x="134519" y="7671"/>
                </a:lnTo>
                <a:lnTo>
                  <a:pt x="89827" y="15824"/>
                </a:lnTo>
                <a:lnTo>
                  <a:pt x="89827" y="131051"/>
                </a:lnTo>
                <a:lnTo>
                  <a:pt x="245110" y="131051"/>
                </a:lnTo>
                <a:lnTo>
                  <a:pt x="245110" y="15824"/>
                </a:lnTo>
                <a:lnTo>
                  <a:pt x="200419" y="7671"/>
                </a:lnTo>
                <a:lnTo>
                  <a:pt x="200419" y="0"/>
                </a:lnTo>
                <a:lnTo>
                  <a:pt x="334925" y="0"/>
                </a:lnTo>
                <a:lnTo>
                  <a:pt x="334925" y="7671"/>
                </a:lnTo>
                <a:lnTo>
                  <a:pt x="290246" y="15824"/>
                </a:lnTo>
                <a:lnTo>
                  <a:pt x="290246" y="271996"/>
                </a:lnTo>
                <a:lnTo>
                  <a:pt x="334925" y="280111"/>
                </a:lnTo>
                <a:lnTo>
                  <a:pt x="334925" y="287795"/>
                </a:lnTo>
                <a:lnTo>
                  <a:pt x="200419" y="287795"/>
                </a:lnTo>
                <a:lnTo>
                  <a:pt x="200419" y="280111"/>
                </a:lnTo>
                <a:lnTo>
                  <a:pt x="245110" y="271996"/>
                </a:lnTo>
                <a:lnTo>
                  <a:pt x="245110" y="145936"/>
                </a:lnTo>
                <a:lnTo>
                  <a:pt x="89827" y="145936"/>
                </a:lnTo>
                <a:lnTo>
                  <a:pt x="89827" y="271996"/>
                </a:lnTo>
                <a:lnTo>
                  <a:pt x="134519" y="280111"/>
                </a:lnTo>
                <a:lnTo>
                  <a:pt x="134519" y="287795"/>
                </a:lnTo>
                <a:lnTo>
                  <a:pt x="0" y="287795"/>
                </a:lnTo>
                <a:lnTo>
                  <a:pt x="0" y="280111"/>
                </a:lnTo>
                <a:lnTo>
                  <a:pt x="44691" y="271996"/>
                </a:lnTo>
                <a:lnTo>
                  <a:pt x="44691" y="15824"/>
                </a:lnTo>
                <a:lnTo>
                  <a:pt x="0" y="7671"/>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8" name="Shape 142">
            <a:extLst>
              <a:ext uri="{FF2B5EF4-FFF2-40B4-BE49-F238E27FC236}">
                <a16:creationId xmlns:a16="http://schemas.microsoft.com/office/drawing/2014/main" id="{68FDE340-C8FC-43A3-8A64-DCC3535B8E6E}"/>
              </a:ext>
            </a:extLst>
          </xdr:cNvPr>
          <xdr:cNvSpPr/>
        </xdr:nvSpPr>
        <xdr:spPr>
          <a:xfrm>
            <a:off x="2245995" y="967639"/>
            <a:ext cx="101346" cy="216179"/>
          </a:xfrm>
          <a:custGeom>
            <a:avLst/>
            <a:gdLst/>
            <a:ahLst/>
            <a:cxnLst/>
            <a:rect l="0" t="0" r="0" b="0"/>
            <a:pathLst>
              <a:path w="101346" h="216179">
                <a:moveTo>
                  <a:pt x="101346" y="0"/>
                </a:moveTo>
                <a:lnTo>
                  <a:pt x="101346" y="9653"/>
                </a:lnTo>
                <a:lnTo>
                  <a:pt x="99771" y="9258"/>
                </a:lnTo>
                <a:cubicBezTo>
                  <a:pt x="68605" y="9258"/>
                  <a:pt x="43790" y="41363"/>
                  <a:pt x="43790" y="109130"/>
                </a:cubicBezTo>
                <a:cubicBezTo>
                  <a:pt x="43790" y="158584"/>
                  <a:pt x="59270" y="188486"/>
                  <a:pt x="80346" y="200345"/>
                </a:cubicBezTo>
                <a:lnTo>
                  <a:pt x="101346" y="205836"/>
                </a:lnTo>
                <a:lnTo>
                  <a:pt x="101346" y="215885"/>
                </a:lnTo>
                <a:lnTo>
                  <a:pt x="98399" y="216179"/>
                </a:lnTo>
                <a:cubicBezTo>
                  <a:pt x="34747" y="216179"/>
                  <a:pt x="0" y="169646"/>
                  <a:pt x="0" y="107759"/>
                </a:cubicBezTo>
                <a:cubicBezTo>
                  <a:pt x="0" y="64382"/>
                  <a:pt x="21838" y="25077"/>
                  <a:pt x="60559" y="8136"/>
                </a:cubicBezTo>
                <a:lnTo>
                  <a:pt x="10134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49" name="Shape 143">
            <a:extLst>
              <a:ext uri="{FF2B5EF4-FFF2-40B4-BE49-F238E27FC236}">
                <a16:creationId xmlns:a16="http://schemas.microsoft.com/office/drawing/2014/main" id="{5FA38EF0-9F65-4613-9B8A-BD0472D6268E}"/>
              </a:ext>
            </a:extLst>
          </xdr:cNvPr>
          <xdr:cNvSpPr/>
        </xdr:nvSpPr>
        <xdr:spPr>
          <a:xfrm>
            <a:off x="2347341" y="966966"/>
            <a:ext cx="101333" cy="216559"/>
          </a:xfrm>
          <a:custGeom>
            <a:avLst/>
            <a:gdLst/>
            <a:ahLst/>
            <a:cxnLst/>
            <a:rect l="0" t="0" r="0" b="0"/>
            <a:pathLst>
              <a:path w="101333" h="216559">
                <a:moveTo>
                  <a:pt x="3378" y="0"/>
                </a:moveTo>
                <a:cubicBezTo>
                  <a:pt x="67919" y="0"/>
                  <a:pt x="101333" y="45161"/>
                  <a:pt x="101333" y="107099"/>
                </a:cubicBezTo>
                <a:cubicBezTo>
                  <a:pt x="101333" y="157683"/>
                  <a:pt x="72318" y="203775"/>
                  <a:pt x="20593" y="214508"/>
                </a:cubicBezTo>
                <a:lnTo>
                  <a:pt x="0" y="216559"/>
                </a:lnTo>
                <a:lnTo>
                  <a:pt x="0" y="206509"/>
                </a:lnTo>
                <a:lnTo>
                  <a:pt x="1574" y="206921"/>
                </a:lnTo>
                <a:cubicBezTo>
                  <a:pt x="34975" y="206921"/>
                  <a:pt x="57556" y="174841"/>
                  <a:pt x="57556" y="107099"/>
                </a:cubicBezTo>
                <a:cubicBezTo>
                  <a:pt x="57556" y="57607"/>
                  <a:pt x="43340" y="27696"/>
                  <a:pt x="21948" y="15834"/>
                </a:cubicBezTo>
                <a:lnTo>
                  <a:pt x="0" y="10327"/>
                </a:lnTo>
                <a:lnTo>
                  <a:pt x="0" y="674"/>
                </a:lnTo>
                <a:lnTo>
                  <a:pt x="3378"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0" name="Shape 144">
            <a:extLst>
              <a:ext uri="{FF2B5EF4-FFF2-40B4-BE49-F238E27FC236}">
                <a16:creationId xmlns:a16="http://schemas.microsoft.com/office/drawing/2014/main" id="{1BF9BB7E-6C84-4DA8-B7B1-98DF251EBE89}"/>
              </a:ext>
            </a:extLst>
          </xdr:cNvPr>
          <xdr:cNvSpPr/>
        </xdr:nvSpPr>
        <xdr:spPr>
          <a:xfrm>
            <a:off x="2457272" y="966508"/>
            <a:ext cx="227940" cy="217310"/>
          </a:xfrm>
          <a:custGeom>
            <a:avLst/>
            <a:gdLst/>
            <a:ahLst/>
            <a:cxnLst/>
            <a:rect l="0" t="0" r="0" b="0"/>
            <a:pathLst>
              <a:path w="227940" h="217310">
                <a:moveTo>
                  <a:pt x="65887" y="0"/>
                </a:moveTo>
                <a:lnTo>
                  <a:pt x="67691" y="1372"/>
                </a:lnTo>
                <a:lnTo>
                  <a:pt x="67691" y="135103"/>
                </a:lnTo>
                <a:cubicBezTo>
                  <a:pt x="67691" y="169863"/>
                  <a:pt x="79883" y="186131"/>
                  <a:pt x="109677" y="186131"/>
                </a:cubicBezTo>
                <a:cubicBezTo>
                  <a:pt x="128638" y="186131"/>
                  <a:pt x="142189" y="182093"/>
                  <a:pt x="160236" y="171704"/>
                </a:cubicBezTo>
                <a:lnTo>
                  <a:pt x="160236" y="36157"/>
                </a:lnTo>
                <a:lnTo>
                  <a:pt x="130454" y="20333"/>
                </a:lnTo>
                <a:lnTo>
                  <a:pt x="130454" y="16281"/>
                </a:lnTo>
                <a:lnTo>
                  <a:pt x="196355" y="0"/>
                </a:lnTo>
                <a:lnTo>
                  <a:pt x="198171" y="1372"/>
                </a:lnTo>
                <a:lnTo>
                  <a:pt x="198171" y="184798"/>
                </a:lnTo>
                <a:lnTo>
                  <a:pt x="227940" y="196520"/>
                </a:lnTo>
                <a:lnTo>
                  <a:pt x="227940" y="201041"/>
                </a:lnTo>
                <a:lnTo>
                  <a:pt x="164757" y="216865"/>
                </a:lnTo>
                <a:lnTo>
                  <a:pt x="162941" y="215951"/>
                </a:lnTo>
                <a:lnTo>
                  <a:pt x="163843" y="180276"/>
                </a:lnTo>
                <a:lnTo>
                  <a:pt x="162052" y="179375"/>
                </a:lnTo>
                <a:cubicBezTo>
                  <a:pt x="134963" y="204673"/>
                  <a:pt x="109232" y="217310"/>
                  <a:pt x="84849" y="217310"/>
                </a:cubicBezTo>
                <a:cubicBezTo>
                  <a:pt x="44234" y="217310"/>
                  <a:pt x="29350" y="186601"/>
                  <a:pt x="29350" y="154508"/>
                </a:cubicBezTo>
                <a:lnTo>
                  <a:pt x="29350" y="36157"/>
                </a:lnTo>
                <a:lnTo>
                  <a:pt x="0" y="20333"/>
                </a:lnTo>
                <a:lnTo>
                  <a:pt x="0" y="16281"/>
                </a:lnTo>
                <a:lnTo>
                  <a:pt x="65887"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1" name="Shape 145">
            <a:extLst>
              <a:ext uri="{FF2B5EF4-FFF2-40B4-BE49-F238E27FC236}">
                <a16:creationId xmlns:a16="http://schemas.microsoft.com/office/drawing/2014/main" id="{FD3FFD18-99E5-4CC0-A240-7BA0B9247F0D}"/>
              </a:ext>
            </a:extLst>
          </xdr:cNvPr>
          <xdr:cNvSpPr/>
        </xdr:nvSpPr>
        <xdr:spPr>
          <a:xfrm>
            <a:off x="2711387" y="966508"/>
            <a:ext cx="139941" cy="216865"/>
          </a:xfrm>
          <a:custGeom>
            <a:avLst/>
            <a:gdLst/>
            <a:ahLst/>
            <a:cxnLst/>
            <a:rect l="0" t="0" r="0" b="0"/>
            <a:pathLst>
              <a:path w="139941" h="216865">
                <a:moveTo>
                  <a:pt x="74054" y="0"/>
                </a:moveTo>
                <a:cubicBezTo>
                  <a:pt x="91656" y="0"/>
                  <a:pt x="115113" y="4077"/>
                  <a:pt x="127305" y="8598"/>
                </a:cubicBezTo>
                <a:lnTo>
                  <a:pt x="128663" y="59652"/>
                </a:lnTo>
                <a:lnTo>
                  <a:pt x="120548" y="61887"/>
                </a:lnTo>
                <a:cubicBezTo>
                  <a:pt x="102933" y="25768"/>
                  <a:pt x="85763" y="11303"/>
                  <a:pt x="65913" y="11303"/>
                </a:cubicBezTo>
                <a:cubicBezTo>
                  <a:pt x="45605" y="11303"/>
                  <a:pt x="32055" y="23038"/>
                  <a:pt x="32055" y="42037"/>
                </a:cubicBezTo>
                <a:cubicBezTo>
                  <a:pt x="32055" y="66408"/>
                  <a:pt x="56439" y="75921"/>
                  <a:pt x="82169" y="86754"/>
                </a:cubicBezTo>
                <a:cubicBezTo>
                  <a:pt x="110147" y="98489"/>
                  <a:pt x="139941" y="111595"/>
                  <a:pt x="139941" y="148196"/>
                </a:cubicBezTo>
                <a:cubicBezTo>
                  <a:pt x="139941" y="190183"/>
                  <a:pt x="106108" y="216865"/>
                  <a:pt x="61836" y="216865"/>
                </a:cubicBezTo>
                <a:cubicBezTo>
                  <a:pt x="39281" y="216865"/>
                  <a:pt x="20777" y="213690"/>
                  <a:pt x="0" y="204661"/>
                </a:cubicBezTo>
                <a:lnTo>
                  <a:pt x="0" y="147752"/>
                </a:lnTo>
                <a:lnTo>
                  <a:pt x="9487" y="146825"/>
                </a:lnTo>
                <a:cubicBezTo>
                  <a:pt x="24384" y="188392"/>
                  <a:pt x="45161" y="205588"/>
                  <a:pt x="69532" y="205588"/>
                </a:cubicBezTo>
                <a:cubicBezTo>
                  <a:pt x="93472" y="205588"/>
                  <a:pt x="108814" y="191580"/>
                  <a:pt x="108814" y="167602"/>
                </a:cubicBezTo>
                <a:cubicBezTo>
                  <a:pt x="108814" y="143231"/>
                  <a:pt x="84874" y="133731"/>
                  <a:pt x="59614" y="123330"/>
                </a:cubicBezTo>
                <a:cubicBezTo>
                  <a:pt x="32055" y="111595"/>
                  <a:pt x="3175" y="98489"/>
                  <a:pt x="3175" y="63259"/>
                </a:cubicBezTo>
                <a:cubicBezTo>
                  <a:pt x="3175" y="27572"/>
                  <a:pt x="30709" y="0"/>
                  <a:pt x="74054"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2" name="Shape 146">
            <a:extLst>
              <a:ext uri="{FF2B5EF4-FFF2-40B4-BE49-F238E27FC236}">
                <a16:creationId xmlns:a16="http://schemas.microsoft.com/office/drawing/2014/main" id="{290755CA-A60B-42A4-98B6-3059426CBAAE}"/>
              </a:ext>
            </a:extLst>
          </xdr:cNvPr>
          <xdr:cNvSpPr/>
        </xdr:nvSpPr>
        <xdr:spPr>
          <a:xfrm>
            <a:off x="2874810" y="966508"/>
            <a:ext cx="99759" cy="210083"/>
          </a:xfrm>
          <a:custGeom>
            <a:avLst/>
            <a:gdLst/>
            <a:ahLst/>
            <a:cxnLst/>
            <a:rect l="0" t="0" r="0" b="0"/>
            <a:pathLst>
              <a:path w="99759" h="210083">
                <a:moveTo>
                  <a:pt x="67716" y="0"/>
                </a:moveTo>
                <a:lnTo>
                  <a:pt x="69520" y="1372"/>
                </a:lnTo>
                <a:lnTo>
                  <a:pt x="69520" y="196063"/>
                </a:lnTo>
                <a:lnTo>
                  <a:pt x="99759" y="204216"/>
                </a:lnTo>
                <a:lnTo>
                  <a:pt x="99759" y="210083"/>
                </a:lnTo>
                <a:lnTo>
                  <a:pt x="0" y="210083"/>
                </a:lnTo>
                <a:lnTo>
                  <a:pt x="0" y="204216"/>
                </a:lnTo>
                <a:lnTo>
                  <a:pt x="31598" y="196063"/>
                </a:lnTo>
                <a:lnTo>
                  <a:pt x="31598" y="39307"/>
                </a:lnTo>
                <a:lnTo>
                  <a:pt x="1803" y="20320"/>
                </a:lnTo>
                <a:lnTo>
                  <a:pt x="1803" y="16269"/>
                </a:lnTo>
                <a:lnTo>
                  <a:pt x="67716"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3" name="Shape 147">
            <a:extLst>
              <a:ext uri="{FF2B5EF4-FFF2-40B4-BE49-F238E27FC236}">
                <a16:creationId xmlns:a16="http://schemas.microsoft.com/office/drawing/2014/main" id="{926A2845-4CEA-4385-93CA-8801C3380B4C}"/>
              </a:ext>
            </a:extLst>
          </xdr:cNvPr>
          <xdr:cNvSpPr/>
        </xdr:nvSpPr>
        <xdr:spPr>
          <a:xfrm>
            <a:off x="2900096" y="873443"/>
            <a:ext cx="51003" cy="51943"/>
          </a:xfrm>
          <a:custGeom>
            <a:avLst/>
            <a:gdLst/>
            <a:ahLst/>
            <a:cxnLst/>
            <a:rect l="0" t="0" r="0" b="0"/>
            <a:pathLst>
              <a:path w="51003" h="51943">
                <a:moveTo>
                  <a:pt x="26632" y="0"/>
                </a:moveTo>
                <a:cubicBezTo>
                  <a:pt x="40615" y="0"/>
                  <a:pt x="51003" y="10389"/>
                  <a:pt x="51003" y="24422"/>
                </a:cubicBezTo>
                <a:cubicBezTo>
                  <a:pt x="51003" y="38862"/>
                  <a:pt x="39281" y="51943"/>
                  <a:pt x="23914" y="51943"/>
                </a:cubicBezTo>
                <a:cubicBezTo>
                  <a:pt x="9931" y="51943"/>
                  <a:pt x="0" y="41567"/>
                  <a:pt x="0" y="27127"/>
                </a:cubicBezTo>
                <a:cubicBezTo>
                  <a:pt x="0" y="13119"/>
                  <a:pt x="11747" y="0"/>
                  <a:pt x="26632"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4" name="Shape 148">
            <a:extLst>
              <a:ext uri="{FF2B5EF4-FFF2-40B4-BE49-F238E27FC236}">
                <a16:creationId xmlns:a16="http://schemas.microsoft.com/office/drawing/2014/main" id="{D4817C77-4FAB-4339-AAB5-F905069C6B71}"/>
              </a:ext>
            </a:extLst>
          </xdr:cNvPr>
          <xdr:cNvSpPr/>
        </xdr:nvSpPr>
        <xdr:spPr>
          <a:xfrm>
            <a:off x="3001213" y="966508"/>
            <a:ext cx="228854" cy="210071"/>
          </a:xfrm>
          <a:custGeom>
            <a:avLst/>
            <a:gdLst/>
            <a:ahLst/>
            <a:cxnLst/>
            <a:rect l="0" t="0" r="0" b="0"/>
            <a:pathLst>
              <a:path w="228854" h="210071">
                <a:moveTo>
                  <a:pt x="63653" y="0"/>
                </a:moveTo>
                <a:lnTo>
                  <a:pt x="65456" y="1359"/>
                </a:lnTo>
                <a:lnTo>
                  <a:pt x="64541" y="37503"/>
                </a:lnTo>
                <a:lnTo>
                  <a:pt x="66358" y="38405"/>
                </a:lnTo>
                <a:cubicBezTo>
                  <a:pt x="93434" y="13106"/>
                  <a:pt x="119152" y="445"/>
                  <a:pt x="143561" y="445"/>
                </a:cubicBezTo>
                <a:cubicBezTo>
                  <a:pt x="184163" y="445"/>
                  <a:pt x="199060" y="31179"/>
                  <a:pt x="199060" y="63246"/>
                </a:cubicBezTo>
                <a:lnTo>
                  <a:pt x="199060" y="196063"/>
                </a:lnTo>
                <a:lnTo>
                  <a:pt x="228854" y="204216"/>
                </a:lnTo>
                <a:lnTo>
                  <a:pt x="228854" y="210071"/>
                </a:lnTo>
                <a:lnTo>
                  <a:pt x="132702" y="210071"/>
                </a:lnTo>
                <a:lnTo>
                  <a:pt x="132702" y="204216"/>
                </a:lnTo>
                <a:lnTo>
                  <a:pt x="161163" y="196063"/>
                </a:lnTo>
                <a:lnTo>
                  <a:pt x="161163" y="82677"/>
                </a:lnTo>
                <a:cubicBezTo>
                  <a:pt x="161163" y="48362"/>
                  <a:pt x="148971" y="32093"/>
                  <a:pt x="118707" y="32093"/>
                </a:cubicBezTo>
                <a:cubicBezTo>
                  <a:pt x="99759" y="32093"/>
                  <a:pt x="86208" y="35700"/>
                  <a:pt x="68161" y="46076"/>
                </a:cubicBezTo>
                <a:lnTo>
                  <a:pt x="68161" y="196063"/>
                </a:lnTo>
                <a:lnTo>
                  <a:pt x="96165" y="204216"/>
                </a:lnTo>
                <a:lnTo>
                  <a:pt x="96165" y="210071"/>
                </a:lnTo>
                <a:lnTo>
                  <a:pt x="0" y="210071"/>
                </a:lnTo>
                <a:lnTo>
                  <a:pt x="0" y="204216"/>
                </a:lnTo>
                <a:lnTo>
                  <a:pt x="29794" y="196063"/>
                </a:lnTo>
                <a:lnTo>
                  <a:pt x="29794" y="39294"/>
                </a:lnTo>
                <a:lnTo>
                  <a:pt x="445" y="20320"/>
                </a:lnTo>
                <a:lnTo>
                  <a:pt x="445" y="16269"/>
                </a:lnTo>
                <a:lnTo>
                  <a:pt x="63653"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5" name="Shape 149">
            <a:extLst>
              <a:ext uri="{FF2B5EF4-FFF2-40B4-BE49-F238E27FC236}">
                <a16:creationId xmlns:a16="http://schemas.microsoft.com/office/drawing/2014/main" id="{18A0B728-543E-4DEA-96C3-8DC542CB1C31}"/>
              </a:ext>
            </a:extLst>
          </xdr:cNvPr>
          <xdr:cNvSpPr/>
        </xdr:nvSpPr>
        <xdr:spPr>
          <a:xfrm>
            <a:off x="3238640" y="967423"/>
            <a:ext cx="106083" cy="304038"/>
          </a:xfrm>
          <a:custGeom>
            <a:avLst/>
            <a:gdLst/>
            <a:ahLst/>
            <a:cxnLst/>
            <a:rect l="0" t="0" r="0" b="0"/>
            <a:pathLst>
              <a:path w="106083" h="304038">
                <a:moveTo>
                  <a:pt x="100660" y="0"/>
                </a:moveTo>
                <a:lnTo>
                  <a:pt x="106083" y="726"/>
                </a:lnTo>
                <a:lnTo>
                  <a:pt x="106083" y="11965"/>
                </a:lnTo>
                <a:lnTo>
                  <a:pt x="94805" y="9017"/>
                </a:lnTo>
                <a:cubicBezTo>
                  <a:pt x="70421" y="9017"/>
                  <a:pt x="56883" y="27546"/>
                  <a:pt x="56883" y="70028"/>
                </a:cubicBezTo>
                <a:cubicBezTo>
                  <a:pt x="56883" y="114732"/>
                  <a:pt x="71336" y="130086"/>
                  <a:pt x="98857" y="130086"/>
                </a:cubicBezTo>
                <a:lnTo>
                  <a:pt x="106083" y="128059"/>
                </a:lnTo>
                <a:lnTo>
                  <a:pt x="106083" y="137518"/>
                </a:lnTo>
                <a:lnTo>
                  <a:pt x="96151" y="139154"/>
                </a:lnTo>
                <a:cubicBezTo>
                  <a:pt x="83071" y="139154"/>
                  <a:pt x="70879" y="135966"/>
                  <a:pt x="61849" y="131915"/>
                </a:cubicBezTo>
                <a:cubicBezTo>
                  <a:pt x="55092" y="138227"/>
                  <a:pt x="51905" y="151321"/>
                  <a:pt x="51905" y="160833"/>
                </a:cubicBezTo>
                <a:cubicBezTo>
                  <a:pt x="51905" y="174384"/>
                  <a:pt x="61849" y="178448"/>
                  <a:pt x="84874" y="178880"/>
                </a:cubicBezTo>
                <a:lnTo>
                  <a:pt x="106083" y="179229"/>
                </a:lnTo>
                <a:lnTo>
                  <a:pt x="106083" y="211097"/>
                </a:lnTo>
                <a:lnTo>
                  <a:pt x="57328" y="210503"/>
                </a:lnTo>
                <a:cubicBezTo>
                  <a:pt x="45580" y="218173"/>
                  <a:pt x="37922" y="232664"/>
                  <a:pt x="37922" y="248488"/>
                </a:cubicBezTo>
                <a:cubicBezTo>
                  <a:pt x="37922" y="266434"/>
                  <a:pt x="51131" y="281850"/>
                  <a:pt x="76772" y="288436"/>
                </a:cubicBezTo>
                <a:lnTo>
                  <a:pt x="106083" y="291795"/>
                </a:lnTo>
                <a:lnTo>
                  <a:pt x="106083" y="301878"/>
                </a:lnTo>
                <a:lnTo>
                  <a:pt x="90297" y="304038"/>
                </a:lnTo>
                <a:cubicBezTo>
                  <a:pt x="31610" y="304038"/>
                  <a:pt x="0" y="280543"/>
                  <a:pt x="0" y="254330"/>
                </a:cubicBezTo>
                <a:cubicBezTo>
                  <a:pt x="0" y="235369"/>
                  <a:pt x="18974" y="217310"/>
                  <a:pt x="47841" y="207798"/>
                </a:cubicBezTo>
                <a:lnTo>
                  <a:pt x="47396" y="205537"/>
                </a:lnTo>
                <a:cubicBezTo>
                  <a:pt x="29350" y="199669"/>
                  <a:pt x="18974" y="187922"/>
                  <a:pt x="18974" y="173901"/>
                </a:cubicBezTo>
                <a:cubicBezTo>
                  <a:pt x="18974" y="160363"/>
                  <a:pt x="29794" y="144094"/>
                  <a:pt x="54165" y="129654"/>
                </a:cubicBezTo>
                <a:lnTo>
                  <a:pt x="54165" y="127368"/>
                </a:lnTo>
                <a:cubicBezTo>
                  <a:pt x="31140" y="116091"/>
                  <a:pt x="16269" y="98031"/>
                  <a:pt x="16269" y="70028"/>
                </a:cubicBezTo>
                <a:cubicBezTo>
                  <a:pt x="16269" y="26657"/>
                  <a:pt x="54623" y="0"/>
                  <a:pt x="100660"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6" name="Shape 150">
            <a:extLst>
              <a:ext uri="{FF2B5EF4-FFF2-40B4-BE49-F238E27FC236}">
                <a16:creationId xmlns:a16="http://schemas.microsoft.com/office/drawing/2014/main" id="{55912C05-83C4-4353-88A2-7E026B791E41}"/>
              </a:ext>
            </a:extLst>
          </xdr:cNvPr>
          <xdr:cNvSpPr/>
        </xdr:nvSpPr>
        <xdr:spPr>
          <a:xfrm>
            <a:off x="3344723" y="1146652"/>
            <a:ext cx="99326" cy="122649"/>
          </a:xfrm>
          <a:custGeom>
            <a:avLst/>
            <a:gdLst/>
            <a:ahLst/>
            <a:cxnLst/>
            <a:rect l="0" t="0" r="0" b="0"/>
            <a:pathLst>
              <a:path w="99326" h="122649">
                <a:moveTo>
                  <a:pt x="0" y="0"/>
                </a:moveTo>
                <a:lnTo>
                  <a:pt x="34303" y="565"/>
                </a:lnTo>
                <a:cubicBezTo>
                  <a:pt x="80810" y="1479"/>
                  <a:pt x="99326" y="17761"/>
                  <a:pt x="99326" y="48888"/>
                </a:cubicBezTo>
                <a:cubicBezTo>
                  <a:pt x="99326" y="75682"/>
                  <a:pt x="77231" y="104991"/>
                  <a:pt x="34192" y="117970"/>
                </a:cubicBezTo>
                <a:lnTo>
                  <a:pt x="0" y="122649"/>
                </a:lnTo>
                <a:lnTo>
                  <a:pt x="0" y="112566"/>
                </a:lnTo>
                <a:lnTo>
                  <a:pt x="445" y="112617"/>
                </a:lnTo>
                <a:cubicBezTo>
                  <a:pt x="43332" y="112617"/>
                  <a:pt x="68161" y="89109"/>
                  <a:pt x="68161" y="66084"/>
                </a:cubicBezTo>
                <a:cubicBezTo>
                  <a:pt x="68161" y="44837"/>
                  <a:pt x="55054" y="33115"/>
                  <a:pt x="26188" y="32188"/>
                </a:cubicBezTo>
                <a:lnTo>
                  <a:pt x="0" y="31868"/>
                </a:lnTo>
                <a:lnTo>
                  <a:pt x="0" y="0"/>
                </a:ln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sp macro="" textlink="">
        <xdr:nvSpPr>
          <xdr:cNvPr id="57" name="Shape 151">
            <a:extLst>
              <a:ext uri="{FF2B5EF4-FFF2-40B4-BE49-F238E27FC236}">
                <a16:creationId xmlns:a16="http://schemas.microsoft.com/office/drawing/2014/main" id="{E7C0F8A4-47CC-4A86-B892-B8431AAD5676}"/>
              </a:ext>
            </a:extLst>
          </xdr:cNvPr>
          <xdr:cNvSpPr/>
        </xdr:nvSpPr>
        <xdr:spPr>
          <a:xfrm>
            <a:off x="3344723" y="962000"/>
            <a:ext cx="121438" cy="142941"/>
          </a:xfrm>
          <a:custGeom>
            <a:avLst/>
            <a:gdLst/>
            <a:ahLst/>
            <a:cxnLst/>
            <a:rect l="0" t="0" r="0" b="0"/>
            <a:pathLst>
              <a:path w="121438" h="142941">
                <a:moveTo>
                  <a:pt x="98857" y="0"/>
                </a:moveTo>
                <a:cubicBezTo>
                  <a:pt x="113767" y="0"/>
                  <a:pt x="121438" y="9042"/>
                  <a:pt x="121438" y="20333"/>
                </a:cubicBezTo>
                <a:cubicBezTo>
                  <a:pt x="121438" y="31636"/>
                  <a:pt x="112395" y="41567"/>
                  <a:pt x="101130" y="41567"/>
                </a:cubicBezTo>
                <a:cubicBezTo>
                  <a:pt x="89840" y="41567"/>
                  <a:pt x="82169" y="34341"/>
                  <a:pt x="80810" y="23038"/>
                </a:cubicBezTo>
                <a:lnTo>
                  <a:pt x="54635" y="26187"/>
                </a:lnTo>
                <a:lnTo>
                  <a:pt x="53721" y="28448"/>
                </a:lnTo>
                <a:cubicBezTo>
                  <a:pt x="65468" y="40208"/>
                  <a:pt x="71310" y="54661"/>
                  <a:pt x="71310" y="70485"/>
                </a:cubicBezTo>
                <a:cubicBezTo>
                  <a:pt x="71310" y="103337"/>
                  <a:pt x="52537" y="128587"/>
                  <a:pt x="22956" y="139160"/>
                </a:cubicBezTo>
                <a:lnTo>
                  <a:pt x="0" y="142941"/>
                </a:lnTo>
                <a:lnTo>
                  <a:pt x="0" y="133482"/>
                </a:lnTo>
                <a:lnTo>
                  <a:pt x="8801" y="131013"/>
                </a:lnTo>
                <a:cubicBezTo>
                  <a:pt x="22836" y="122269"/>
                  <a:pt x="30709" y="101521"/>
                  <a:pt x="30709" y="75451"/>
                </a:cubicBezTo>
                <a:cubicBezTo>
                  <a:pt x="30709" y="49686"/>
                  <a:pt x="22329" y="28249"/>
                  <a:pt x="6711" y="19142"/>
                </a:cubicBezTo>
                <a:lnTo>
                  <a:pt x="0" y="17388"/>
                </a:lnTo>
                <a:lnTo>
                  <a:pt x="0" y="6149"/>
                </a:lnTo>
                <a:lnTo>
                  <a:pt x="23641" y="9315"/>
                </a:lnTo>
                <a:cubicBezTo>
                  <a:pt x="32502" y="11855"/>
                  <a:pt x="40405" y="15583"/>
                  <a:pt x="46952" y="20333"/>
                </a:cubicBezTo>
                <a:cubicBezTo>
                  <a:pt x="68618" y="6337"/>
                  <a:pt x="84874" y="0"/>
                  <a:pt x="98857" y="0"/>
                </a:cubicBezTo>
                <a:close/>
              </a:path>
            </a:pathLst>
          </a:custGeom>
          <a:ln w="0" cap="flat">
            <a:miter lim="127000"/>
          </a:ln>
        </xdr:spPr>
        <xdr:style>
          <a:lnRef idx="0">
            <a:srgbClr val="000000">
              <a:alpha val="0"/>
            </a:srgbClr>
          </a:lnRef>
          <a:fillRef idx="1">
            <a:srgbClr val="000000"/>
          </a:fillRef>
          <a:effectRef idx="0">
            <a:scrgbClr r="0" g="0" b="0"/>
          </a:effectRef>
          <a:fontRef idx="none"/>
        </xdr:style>
        <xdr:txBody>
          <a:bodyPr wrap="square"/>
          <a:lstStyle/>
          <a:p>
            <a:endParaRPr lang="en-US"/>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2"/>
  <sheetViews>
    <sheetView zoomScale="142" zoomScaleNormal="142" workbookViewId="0">
      <selection activeCell="E4" sqref="E4"/>
    </sheetView>
  </sheetViews>
  <sheetFormatPr defaultRowHeight="14.4" x14ac:dyDescent="0.3"/>
  <cols>
    <col min="1" max="1" width="47.88671875" style="28" customWidth="1"/>
    <col min="2" max="2" width="16.33203125" style="6" customWidth="1"/>
    <col min="3" max="3" width="18.5546875" style="24" customWidth="1"/>
    <col min="4" max="4" width="8.88671875" style="6" customWidth="1"/>
    <col min="5" max="18" width="8.88671875" style="6"/>
  </cols>
  <sheetData>
    <row r="1" spans="1:18" s="142" customFormat="1" ht="50.4" customHeight="1" x14ac:dyDescent="0.3">
      <c r="A1" s="140" t="s">
        <v>336</v>
      </c>
      <c r="B1" s="19"/>
      <c r="C1" s="141"/>
      <c r="D1" s="19"/>
      <c r="E1" s="19"/>
      <c r="F1" s="19"/>
      <c r="G1" s="19"/>
      <c r="H1" s="19"/>
      <c r="I1" s="19"/>
      <c r="J1" s="19"/>
      <c r="K1" s="19"/>
      <c r="L1" s="19"/>
      <c r="M1" s="19"/>
      <c r="N1" s="19"/>
      <c r="O1" s="19"/>
      <c r="P1" s="19"/>
      <c r="Q1" s="19"/>
      <c r="R1" s="19"/>
    </row>
    <row r="2" spans="1:18" s="142" customFormat="1" ht="22.2" customHeight="1" x14ac:dyDescent="0.3">
      <c r="A2" s="140"/>
      <c r="B2" s="19"/>
      <c r="C2" s="141"/>
      <c r="D2" s="19"/>
      <c r="E2" s="19"/>
      <c r="F2" s="19"/>
      <c r="G2" s="19"/>
      <c r="H2" s="19"/>
      <c r="I2" s="19"/>
      <c r="J2" s="19"/>
      <c r="K2" s="19"/>
      <c r="L2" s="19"/>
      <c r="M2" s="19"/>
      <c r="N2" s="19"/>
      <c r="O2" s="19"/>
      <c r="P2" s="19"/>
      <c r="Q2" s="19"/>
      <c r="R2" s="19"/>
    </row>
    <row r="3" spans="1:18" s="142" customFormat="1" ht="22.2" customHeight="1" x14ac:dyDescent="0.3">
      <c r="A3" s="149" t="s">
        <v>292</v>
      </c>
      <c r="B3" s="19"/>
      <c r="C3" s="141"/>
      <c r="D3" s="19"/>
      <c r="E3" s="19"/>
      <c r="F3" s="19"/>
      <c r="G3" s="19"/>
      <c r="H3" s="19"/>
      <c r="I3" s="19"/>
      <c r="J3" s="19"/>
      <c r="K3" s="19"/>
      <c r="L3" s="19"/>
      <c r="M3" s="19"/>
      <c r="N3" s="19"/>
      <c r="O3" s="19"/>
      <c r="P3" s="19"/>
      <c r="Q3" s="19"/>
      <c r="R3" s="19"/>
    </row>
    <row r="4" spans="1:18" s="142" customFormat="1" ht="9" customHeight="1" x14ac:dyDescent="0.3">
      <c r="A4" s="140"/>
      <c r="B4" s="19"/>
      <c r="C4" s="141"/>
      <c r="D4" s="19"/>
      <c r="E4" s="19"/>
      <c r="F4" s="19"/>
      <c r="G4" s="19"/>
      <c r="H4" s="19"/>
      <c r="I4" s="19"/>
      <c r="J4" s="19"/>
      <c r="K4" s="19"/>
      <c r="L4" s="19"/>
      <c r="M4" s="19"/>
      <c r="N4" s="19"/>
      <c r="O4" s="19"/>
      <c r="P4" s="19"/>
      <c r="Q4" s="19"/>
      <c r="R4" s="19"/>
    </row>
    <row r="5" spans="1:18" s="142" customFormat="1" x14ac:dyDescent="0.3">
      <c r="A5" s="150" t="s">
        <v>16</v>
      </c>
      <c r="B5" s="19"/>
      <c r="C5" s="141"/>
      <c r="D5" s="19"/>
      <c r="E5" s="19"/>
      <c r="F5" s="19"/>
      <c r="G5" s="19"/>
      <c r="H5" s="19"/>
      <c r="I5" s="19"/>
      <c r="J5" s="19"/>
      <c r="K5" s="19"/>
      <c r="L5" s="19"/>
      <c r="M5" s="19"/>
      <c r="N5" s="19"/>
      <c r="O5" s="19"/>
      <c r="P5" s="19"/>
      <c r="Q5" s="19"/>
      <c r="R5" s="19"/>
    </row>
    <row r="6" spans="1:18" s="142" customFormat="1" x14ac:dyDescent="0.3">
      <c r="A6" s="150"/>
      <c r="B6" s="19"/>
      <c r="C6" s="141"/>
      <c r="D6" s="19"/>
      <c r="E6" s="19"/>
      <c r="F6" s="19"/>
      <c r="G6" s="19"/>
      <c r="H6" s="19"/>
      <c r="I6" s="19"/>
      <c r="J6" s="19"/>
      <c r="K6" s="19"/>
      <c r="L6" s="19"/>
      <c r="M6" s="19"/>
      <c r="N6" s="19"/>
      <c r="O6" s="19"/>
      <c r="P6" s="19"/>
      <c r="Q6" s="19"/>
      <c r="R6" s="19"/>
    </row>
    <row r="7" spans="1:18" s="5" customFormat="1" ht="22.8" customHeight="1" x14ac:dyDescent="0.3">
      <c r="A7" s="33" t="s">
        <v>333</v>
      </c>
      <c r="B7" s="220"/>
      <c r="C7" s="220"/>
      <c r="D7" s="8"/>
      <c r="E7" s="8"/>
      <c r="F7" s="8"/>
      <c r="G7" s="8"/>
      <c r="H7" s="8"/>
      <c r="I7" s="8"/>
      <c r="J7" s="8"/>
      <c r="K7" s="8"/>
      <c r="L7" s="8"/>
      <c r="M7" s="8"/>
      <c r="N7" s="8"/>
      <c r="O7" s="8"/>
      <c r="P7" s="8"/>
      <c r="Q7" s="8"/>
      <c r="R7" s="8"/>
    </row>
    <row r="8" spans="1:18" s="151" customFormat="1" x14ac:dyDescent="0.3">
      <c r="A8" s="33"/>
      <c r="B8" s="21"/>
      <c r="C8" s="46"/>
      <c r="D8" s="43"/>
      <c r="E8" s="43"/>
      <c r="F8" s="43"/>
      <c r="G8" s="43"/>
      <c r="H8" s="43"/>
      <c r="I8" s="43"/>
      <c r="J8" s="43"/>
      <c r="K8" s="43"/>
      <c r="L8" s="43"/>
      <c r="M8" s="43"/>
      <c r="N8" s="43"/>
      <c r="O8" s="43"/>
      <c r="P8" s="43"/>
      <c r="Q8" s="43"/>
      <c r="R8" s="43"/>
    </row>
    <row r="9" spans="1:18" s="151" customFormat="1" ht="47.4" customHeight="1" x14ac:dyDescent="0.3">
      <c r="A9" s="34" t="s">
        <v>234</v>
      </c>
      <c r="B9" s="45" t="s">
        <v>1</v>
      </c>
      <c r="C9" s="46"/>
      <c r="D9" s="43"/>
      <c r="E9" s="43"/>
      <c r="F9" s="43"/>
      <c r="G9" s="43"/>
      <c r="H9" s="43"/>
      <c r="I9" s="43"/>
      <c r="J9" s="43"/>
      <c r="K9" s="43"/>
      <c r="L9" s="43"/>
      <c r="M9" s="43"/>
      <c r="N9" s="43"/>
      <c r="O9" s="43"/>
      <c r="P9" s="43"/>
      <c r="Q9" s="43"/>
      <c r="R9" s="43"/>
    </row>
    <row r="10" spans="1:18" s="151" customFormat="1" ht="34.799999999999997" customHeight="1" x14ac:dyDescent="0.3">
      <c r="A10" s="35" t="s">
        <v>424</v>
      </c>
      <c r="B10" s="152"/>
      <c r="C10" s="46"/>
      <c r="D10" s="43"/>
      <c r="E10" s="43"/>
      <c r="F10" s="43"/>
      <c r="G10" s="43"/>
      <c r="H10" s="43"/>
      <c r="I10" s="43"/>
      <c r="J10" s="43"/>
      <c r="K10" s="43"/>
      <c r="L10" s="43"/>
      <c r="M10" s="43"/>
      <c r="N10" s="43"/>
      <c r="O10" s="43"/>
      <c r="P10" s="43"/>
      <c r="Q10" s="43"/>
      <c r="R10" s="43"/>
    </row>
    <row r="11" spans="1:18" s="13" customFormat="1" ht="34.799999999999997" customHeight="1" x14ac:dyDescent="0.3">
      <c r="A11" s="36" t="s">
        <v>342</v>
      </c>
      <c r="B11" s="27"/>
      <c r="C11" s="46"/>
      <c r="D11" s="15"/>
      <c r="E11" s="15"/>
      <c r="F11" s="15"/>
      <c r="G11" s="15"/>
      <c r="H11" s="15"/>
      <c r="I11" s="15"/>
      <c r="J11" s="15"/>
      <c r="K11" s="15"/>
      <c r="L11" s="15"/>
      <c r="M11" s="15"/>
      <c r="N11" s="15"/>
      <c r="O11" s="15"/>
      <c r="P11" s="15"/>
      <c r="Q11" s="15"/>
      <c r="R11" s="15"/>
    </row>
    <row r="12" spans="1:18" s="13" customFormat="1" ht="23.4" customHeight="1" x14ac:dyDescent="0.3">
      <c r="A12" s="36" t="s">
        <v>343</v>
      </c>
      <c r="B12" s="27"/>
      <c r="C12" s="46"/>
      <c r="D12" s="15"/>
      <c r="E12" s="15"/>
      <c r="F12" s="15"/>
      <c r="G12" s="15"/>
      <c r="H12" s="15"/>
      <c r="I12" s="15"/>
      <c r="J12" s="15"/>
      <c r="K12" s="15"/>
      <c r="L12" s="15"/>
      <c r="M12" s="15"/>
      <c r="N12" s="15"/>
      <c r="O12" s="15"/>
      <c r="P12" s="15"/>
      <c r="Q12" s="15"/>
      <c r="R12" s="15"/>
    </row>
    <row r="13" spans="1:18" s="13" customFormat="1" ht="48" customHeight="1" x14ac:dyDescent="0.3">
      <c r="A13" s="35" t="s">
        <v>365</v>
      </c>
      <c r="B13" s="27"/>
      <c r="C13" s="46"/>
      <c r="D13" s="15"/>
      <c r="E13" s="15"/>
      <c r="F13" s="15"/>
      <c r="G13" s="15"/>
      <c r="H13" s="15"/>
      <c r="I13" s="15"/>
      <c r="J13" s="15"/>
      <c r="K13" s="15"/>
      <c r="L13" s="15"/>
      <c r="M13" s="15"/>
      <c r="N13" s="15"/>
      <c r="O13" s="15"/>
      <c r="P13" s="15"/>
      <c r="Q13" s="15"/>
      <c r="R13" s="15"/>
    </row>
    <row r="14" spans="1:18" s="13" customFormat="1" ht="34.799999999999997" customHeight="1" x14ac:dyDescent="0.3">
      <c r="A14" s="37" t="s">
        <v>363</v>
      </c>
      <c r="B14" s="27"/>
      <c r="C14" s="25"/>
      <c r="D14" s="15"/>
      <c r="E14" s="15"/>
      <c r="F14" s="15"/>
      <c r="G14" s="15"/>
      <c r="H14" s="15"/>
      <c r="I14" s="15"/>
      <c r="J14" s="15"/>
      <c r="K14" s="15"/>
      <c r="L14" s="15"/>
      <c r="M14" s="15"/>
      <c r="N14" s="15"/>
      <c r="O14" s="15"/>
      <c r="P14" s="15"/>
      <c r="Q14" s="15"/>
      <c r="R14" s="15"/>
    </row>
    <row r="15" spans="1:18" s="13" customFormat="1" ht="34.799999999999997" customHeight="1" x14ac:dyDescent="0.3">
      <c r="A15" s="38" t="s">
        <v>310</v>
      </c>
      <c r="B15" s="27"/>
      <c r="C15" s="25"/>
      <c r="D15" s="15"/>
      <c r="E15" s="15"/>
      <c r="F15" s="15"/>
      <c r="G15" s="15"/>
      <c r="H15" s="15"/>
      <c r="I15" s="15"/>
      <c r="J15" s="15"/>
      <c r="K15" s="15"/>
      <c r="L15" s="15"/>
      <c r="M15" s="15"/>
      <c r="N15" s="15"/>
      <c r="O15" s="15"/>
      <c r="P15" s="15"/>
      <c r="Q15" s="15"/>
      <c r="R15" s="15"/>
    </row>
    <row r="16" spans="1:18" s="13" customFormat="1" ht="34.799999999999997" customHeight="1" x14ac:dyDescent="0.3">
      <c r="A16" s="38" t="s">
        <v>315</v>
      </c>
      <c r="B16" s="27"/>
      <c r="C16" s="25"/>
      <c r="D16" s="15"/>
      <c r="E16" s="15"/>
      <c r="F16" s="15"/>
      <c r="G16" s="15"/>
      <c r="H16" s="15"/>
      <c r="I16" s="15"/>
      <c r="J16" s="15"/>
      <c r="K16" s="15"/>
      <c r="L16" s="15"/>
      <c r="M16" s="15"/>
      <c r="N16" s="15"/>
      <c r="O16" s="15"/>
      <c r="P16" s="15"/>
      <c r="Q16" s="15"/>
      <c r="R16" s="15"/>
    </row>
    <row r="17" spans="1:18" s="13" customFormat="1" ht="34.799999999999997" customHeight="1" x14ac:dyDescent="0.3">
      <c r="A17" s="37" t="s">
        <v>311</v>
      </c>
      <c r="B17" s="27"/>
      <c r="C17" s="25"/>
      <c r="D17" s="15"/>
      <c r="E17" s="15"/>
      <c r="F17" s="15"/>
      <c r="G17" s="15"/>
      <c r="H17" s="15"/>
      <c r="I17" s="15"/>
      <c r="J17" s="15"/>
      <c r="K17" s="15"/>
      <c r="L17" s="15"/>
      <c r="M17" s="15"/>
      <c r="N17" s="15"/>
      <c r="O17" s="15"/>
      <c r="P17" s="15"/>
      <c r="Q17" s="15"/>
      <c r="R17" s="15"/>
    </row>
    <row r="18" spans="1:18" s="13" customFormat="1" ht="23.4" customHeight="1" x14ac:dyDescent="0.3">
      <c r="A18" s="36" t="s">
        <v>300</v>
      </c>
      <c r="B18" s="27"/>
      <c r="C18" s="46"/>
      <c r="D18" s="15"/>
      <c r="E18" s="15"/>
      <c r="F18" s="15"/>
      <c r="G18" s="15"/>
      <c r="H18" s="15"/>
      <c r="I18" s="15"/>
      <c r="J18" s="15"/>
      <c r="K18" s="15"/>
      <c r="L18" s="15"/>
      <c r="M18" s="15"/>
      <c r="N18" s="15"/>
      <c r="O18" s="15"/>
      <c r="P18" s="15"/>
      <c r="Q18" s="15"/>
      <c r="R18" s="15"/>
    </row>
    <row r="19" spans="1:18" s="13" customFormat="1" ht="23.4" customHeight="1" x14ac:dyDescent="0.3">
      <c r="A19" s="37" t="s">
        <v>301</v>
      </c>
      <c r="B19" s="27"/>
      <c r="C19" s="23"/>
      <c r="D19" s="15"/>
      <c r="E19" s="15"/>
      <c r="F19" s="15"/>
      <c r="G19" s="15"/>
      <c r="H19" s="15"/>
      <c r="I19" s="15"/>
      <c r="J19" s="15"/>
      <c r="K19" s="15"/>
      <c r="L19" s="15"/>
      <c r="M19" s="15"/>
      <c r="N19" s="15"/>
      <c r="O19" s="15"/>
      <c r="P19" s="15"/>
      <c r="Q19" s="15"/>
      <c r="R19" s="15"/>
    </row>
    <row r="20" spans="1:18" s="13" customFormat="1" ht="48" customHeight="1" x14ac:dyDescent="0.3">
      <c r="A20" s="37" t="s">
        <v>364</v>
      </c>
      <c r="B20" s="27"/>
      <c r="C20" s="23"/>
      <c r="D20" s="15"/>
      <c r="E20" s="15"/>
      <c r="F20" s="15"/>
      <c r="G20" s="15"/>
      <c r="H20" s="15"/>
      <c r="I20" s="15"/>
      <c r="J20" s="15"/>
      <c r="K20" s="15"/>
      <c r="L20" s="15"/>
      <c r="M20" s="15"/>
      <c r="N20" s="15"/>
      <c r="O20" s="15"/>
      <c r="P20" s="15"/>
      <c r="Q20" s="15"/>
      <c r="R20" s="15"/>
    </row>
    <row r="21" spans="1:18" s="13" customFormat="1" ht="23.4" customHeight="1" x14ac:dyDescent="0.3">
      <c r="A21" s="37" t="s">
        <v>302</v>
      </c>
      <c r="B21" s="27"/>
      <c r="C21" s="25"/>
      <c r="D21" s="15"/>
      <c r="E21" s="15"/>
      <c r="F21" s="15"/>
      <c r="G21" s="15"/>
      <c r="H21" s="15"/>
      <c r="I21" s="15"/>
      <c r="J21" s="15"/>
      <c r="K21" s="15"/>
      <c r="L21" s="15"/>
      <c r="M21" s="15"/>
      <c r="N21" s="15"/>
      <c r="O21" s="15"/>
      <c r="P21" s="15"/>
      <c r="Q21" s="15"/>
      <c r="R21" s="15"/>
    </row>
    <row r="22" spans="1:18" s="13" customFormat="1" ht="34.799999999999997" customHeight="1" x14ac:dyDescent="0.3">
      <c r="A22" s="38" t="s">
        <v>312</v>
      </c>
      <c r="B22" s="27"/>
      <c r="C22" s="25"/>
      <c r="D22" s="16"/>
      <c r="E22" s="15"/>
      <c r="F22" s="15"/>
      <c r="G22" s="15"/>
      <c r="H22" s="15"/>
      <c r="I22" s="15"/>
      <c r="J22" s="15"/>
      <c r="K22" s="15"/>
      <c r="L22" s="15"/>
      <c r="M22" s="15"/>
      <c r="N22" s="15"/>
      <c r="O22" s="15"/>
      <c r="P22" s="15"/>
      <c r="Q22" s="15"/>
      <c r="R22" s="15"/>
    </row>
    <row r="23" spans="1:18" s="13" customFormat="1" ht="23.4" customHeight="1" x14ac:dyDescent="0.3">
      <c r="A23" s="37" t="s">
        <v>352</v>
      </c>
      <c r="B23" s="27"/>
      <c r="C23" s="25"/>
      <c r="D23" s="15"/>
      <c r="E23" s="15"/>
      <c r="F23" s="15"/>
      <c r="G23" s="15"/>
      <c r="H23" s="15"/>
      <c r="I23" s="15"/>
      <c r="J23" s="15"/>
      <c r="K23" s="15"/>
      <c r="L23" s="15"/>
      <c r="M23" s="15"/>
      <c r="N23" s="15"/>
      <c r="O23" s="15"/>
      <c r="P23" s="15"/>
      <c r="Q23" s="15"/>
      <c r="R23" s="15"/>
    </row>
    <row r="24" spans="1:18" s="13" customFormat="1" ht="23.4" customHeight="1" x14ac:dyDescent="0.3">
      <c r="A24" s="39" t="s">
        <v>303</v>
      </c>
      <c r="B24" s="27"/>
      <c r="C24" s="25"/>
      <c r="D24" s="15"/>
      <c r="E24" s="15"/>
      <c r="F24" s="15"/>
      <c r="G24" s="15"/>
      <c r="H24" s="15"/>
      <c r="I24" s="15"/>
      <c r="J24" s="15"/>
      <c r="K24" s="15"/>
      <c r="L24" s="15"/>
      <c r="M24" s="15"/>
      <c r="N24" s="15"/>
      <c r="O24" s="15"/>
      <c r="P24" s="15"/>
      <c r="Q24" s="15"/>
      <c r="R24" s="15"/>
    </row>
    <row r="25" spans="1:18" s="13" customFormat="1" ht="23.4" customHeight="1" x14ac:dyDescent="0.3">
      <c r="A25" s="39" t="s">
        <v>304</v>
      </c>
      <c r="B25" s="27"/>
      <c r="C25" s="25"/>
      <c r="D25" s="15"/>
      <c r="E25" s="15"/>
      <c r="F25" s="15"/>
      <c r="G25" s="15"/>
      <c r="H25" s="15"/>
      <c r="I25" s="15"/>
      <c r="J25" s="15"/>
      <c r="K25" s="15"/>
      <c r="L25" s="15"/>
      <c r="M25" s="15"/>
      <c r="N25" s="15"/>
      <c r="O25" s="15"/>
      <c r="P25" s="15"/>
      <c r="Q25" s="15"/>
      <c r="R25" s="15"/>
    </row>
    <row r="26" spans="1:18" s="13" customFormat="1" ht="34.799999999999997" customHeight="1" x14ac:dyDescent="0.3">
      <c r="A26" s="36" t="s">
        <v>403</v>
      </c>
      <c r="B26" s="27"/>
      <c r="C26" s="25"/>
      <c r="D26" s="15"/>
      <c r="E26" s="15"/>
      <c r="F26" s="15"/>
      <c r="G26" s="15"/>
      <c r="H26" s="15"/>
      <c r="I26" s="15"/>
      <c r="J26" s="15"/>
      <c r="K26" s="15"/>
      <c r="L26" s="15"/>
      <c r="M26" s="15"/>
      <c r="N26" s="15"/>
      <c r="O26" s="15"/>
      <c r="P26" s="15"/>
      <c r="Q26" s="15"/>
      <c r="R26" s="15"/>
    </row>
    <row r="27" spans="1:18" s="13" customFormat="1" ht="23.4" customHeight="1" x14ac:dyDescent="0.3">
      <c r="A27" s="40" t="s">
        <v>305</v>
      </c>
      <c r="B27" s="27"/>
      <c r="C27" s="25"/>
      <c r="D27" s="15"/>
      <c r="E27" s="15"/>
      <c r="F27" s="15"/>
      <c r="G27" s="15"/>
      <c r="H27" s="15"/>
      <c r="I27" s="15"/>
      <c r="J27" s="15"/>
      <c r="K27" s="15"/>
      <c r="L27" s="15"/>
      <c r="M27" s="15"/>
      <c r="N27" s="15"/>
      <c r="O27" s="15"/>
      <c r="P27" s="15"/>
      <c r="Q27" s="15"/>
      <c r="R27" s="15"/>
    </row>
    <row r="28" spans="1:18" s="13" customFormat="1" ht="23.4" customHeight="1" x14ac:dyDescent="0.3">
      <c r="A28" s="40" t="s">
        <v>306</v>
      </c>
      <c r="B28" s="27"/>
      <c r="C28" s="25"/>
      <c r="D28" s="15"/>
      <c r="E28" s="15"/>
      <c r="F28" s="15"/>
      <c r="G28" s="15"/>
      <c r="H28" s="15"/>
      <c r="I28" s="15"/>
      <c r="J28" s="15"/>
      <c r="K28" s="15"/>
      <c r="L28" s="15"/>
      <c r="M28" s="15"/>
      <c r="N28" s="15"/>
      <c r="O28" s="15"/>
      <c r="P28" s="15"/>
      <c r="Q28" s="15"/>
      <c r="R28" s="15"/>
    </row>
    <row r="29" spans="1:18" s="13" customFormat="1" ht="39" customHeight="1" x14ac:dyDescent="0.3">
      <c r="A29" s="38" t="s">
        <v>423</v>
      </c>
      <c r="B29" s="27"/>
      <c r="C29" s="47"/>
      <c r="D29" s="15"/>
      <c r="E29" s="15"/>
      <c r="F29" s="15"/>
      <c r="G29" s="15"/>
      <c r="H29" s="15"/>
      <c r="I29" s="15"/>
      <c r="J29" s="15"/>
      <c r="K29" s="15"/>
      <c r="L29" s="15"/>
      <c r="M29" s="15"/>
      <c r="N29" s="15"/>
      <c r="O29" s="15"/>
      <c r="P29" s="15"/>
      <c r="Q29" s="15"/>
      <c r="R29" s="15"/>
    </row>
    <row r="30" spans="1:18" s="13" customFormat="1" ht="23.4" customHeight="1" x14ac:dyDescent="0.3">
      <c r="A30" s="38" t="s">
        <v>411</v>
      </c>
      <c r="B30" s="27"/>
      <c r="C30" s="47"/>
      <c r="D30" s="15"/>
      <c r="E30" s="15"/>
      <c r="F30" s="15"/>
      <c r="G30" s="15"/>
      <c r="H30" s="15"/>
      <c r="I30" s="15"/>
      <c r="J30" s="15"/>
      <c r="K30" s="15"/>
      <c r="L30" s="15"/>
      <c r="M30" s="15"/>
      <c r="N30" s="15"/>
      <c r="O30" s="15"/>
      <c r="P30" s="15"/>
      <c r="Q30" s="15"/>
      <c r="R30" s="15"/>
    </row>
    <row r="31" spans="1:18" s="13" customFormat="1" ht="23.4" customHeight="1" x14ac:dyDescent="0.3">
      <c r="A31" s="38" t="s">
        <v>421</v>
      </c>
      <c r="B31" s="27"/>
      <c r="C31" s="47"/>
      <c r="D31" s="15"/>
      <c r="E31" s="15"/>
      <c r="F31" s="15"/>
      <c r="G31" s="15"/>
      <c r="H31" s="15"/>
      <c r="I31" s="15"/>
      <c r="J31" s="15"/>
      <c r="K31" s="15"/>
      <c r="L31" s="15"/>
      <c r="M31" s="15"/>
      <c r="N31" s="15"/>
      <c r="O31" s="15"/>
      <c r="P31" s="15"/>
      <c r="Q31" s="15"/>
      <c r="R31" s="15"/>
    </row>
    <row r="32" spans="1:18" s="13" customFormat="1" ht="34.799999999999997" customHeight="1" x14ac:dyDescent="0.3">
      <c r="A32" s="41" t="s">
        <v>366</v>
      </c>
      <c r="B32" s="27"/>
      <c r="C32" s="46"/>
      <c r="D32" s="15"/>
      <c r="E32" s="15"/>
      <c r="F32" s="15"/>
      <c r="G32" s="15"/>
      <c r="H32" s="15"/>
      <c r="I32" s="15"/>
      <c r="J32" s="15"/>
      <c r="K32" s="15"/>
      <c r="L32" s="15"/>
      <c r="M32" s="15"/>
      <c r="N32" s="15"/>
      <c r="O32" s="15"/>
      <c r="P32" s="15"/>
      <c r="Q32" s="15"/>
      <c r="R32" s="15"/>
    </row>
    <row r="33" spans="1:18" s="147" customFormat="1" ht="33" customHeight="1" x14ac:dyDescent="0.3">
      <c r="A33" s="17"/>
      <c r="B33" s="17"/>
      <c r="C33" s="145"/>
      <c r="D33" s="146"/>
      <c r="E33" s="146"/>
      <c r="F33" s="146"/>
      <c r="G33" s="146"/>
      <c r="H33" s="146"/>
      <c r="I33" s="146"/>
      <c r="J33" s="146"/>
      <c r="K33" s="146"/>
      <c r="L33" s="146"/>
      <c r="M33" s="146"/>
      <c r="N33" s="146"/>
      <c r="O33" s="146"/>
      <c r="P33" s="146"/>
      <c r="Q33" s="146"/>
      <c r="R33" s="146"/>
    </row>
    <row r="34" spans="1:18" s="144" customFormat="1" ht="54" customHeight="1" x14ac:dyDescent="0.3">
      <c r="A34" s="148" t="s">
        <v>332</v>
      </c>
      <c r="B34" s="129"/>
      <c r="C34" s="143"/>
      <c r="D34" s="18"/>
      <c r="E34" s="18"/>
      <c r="F34" s="18"/>
      <c r="G34" s="18"/>
      <c r="H34" s="18"/>
      <c r="I34" s="18"/>
      <c r="J34" s="18"/>
      <c r="K34" s="18"/>
      <c r="L34" s="18"/>
      <c r="M34" s="18"/>
      <c r="N34" s="18"/>
      <c r="O34" s="18"/>
      <c r="P34" s="18"/>
      <c r="Q34" s="18"/>
      <c r="R34" s="18"/>
    </row>
    <row r="35" spans="1:18" s="5" customFormat="1" ht="25.2" customHeight="1" x14ac:dyDescent="0.3">
      <c r="A35" s="36" t="s">
        <v>337</v>
      </c>
      <c r="B35" s="27"/>
      <c r="C35" s="47"/>
      <c r="D35" s="7"/>
      <c r="E35" s="7"/>
      <c r="F35" s="7"/>
      <c r="G35" s="7"/>
      <c r="H35" s="7"/>
      <c r="I35" s="8"/>
      <c r="J35" s="8"/>
      <c r="K35" s="8"/>
      <c r="L35" s="8"/>
      <c r="M35" s="8"/>
      <c r="N35" s="8"/>
      <c r="O35" s="8"/>
      <c r="P35" s="8"/>
      <c r="Q35" s="8"/>
      <c r="R35" s="8"/>
    </row>
    <row r="36" spans="1:18" s="5" customFormat="1" ht="25.2" customHeight="1" x14ac:dyDescent="0.3">
      <c r="A36" s="36" t="s">
        <v>338</v>
      </c>
      <c r="B36" s="27"/>
      <c r="C36" s="47"/>
      <c r="D36" s="7"/>
      <c r="E36" s="7"/>
      <c r="F36" s="7"/>
      <c r="G36" s="7"/>
      <c r="H36" s="7"/>
      <c r="I36" s="8"/>
      <c r="J36" s="8"/>
      <c r="K36" s="8"/>
      <c r="L36" s="8"/>
      <c r="M36" s="8"/>
      <c r="N36" s="8"/>
      <c r="O36" s="8"/>
      <c r="P36" s="8"/>
      <c r="Q36" s="8"/>
      <c r="R36" s="8"/>
    </row>
    <row r="37" spans="1:18" s="5" customFormat="1" ht="25.2" customHeight="1" x14ac:dyDescent="0.3">
      <c r="A37" s="38" t="s">
        <v>355</v>
      </c>
      <c r="B37" s="48"/>
      <c r="C37" s="47"/>
      <c r="D37" s="8"/>
      <c r="E37" s="8"/>
      <c r="F37" s="8"/>
      <c r="G37" s="8"/>
      <c r="H37" s="8"/>
      <c r="I37" s="8"/>
      <c r="J37" s="8"/>
      <c r="K37" s="8"/>
      <c r="L37" s="8"/>
      <c r="M37" s="8"/>
      <c r="N37" s="8"/>
      <c r="O37" s="8"/>
      <c r="P37" s="8"/>
      <c r="Q37" s="8"/>
      <c r="R37" s="8"/>
    </row>
    <row r="38" spans="1:18" s="5" customFormat="1" ht="25.2" customHeight="1" x14ac:dyDescent="0.3">
      <c r="A38" s="38" t="s">
        <v>356</v>
      </c>
      <c r="B38" s="48"/>
      <c r="C38" s="47"/>
      <c r="D38" s="8"/>
      <c r="E38" s="8"/>
      <c r="F38" s="8"/>
      <c r="G38" s="8"/>
      <c r="H38" s="8"/>
      <c r="I38" s="8"/>
      <c r="J38" s="8"/>
      <c r="K38" s="8"/>
      <c r="L38" s="8"/>
      <c r="M38" s="8"/>
      <c r="N38" s="8"/>
      <c r="O38" s="8"/>
      <c r="P38" s="8"/>
      <c r="Q38" s="8"/>
      <c r="R38" s="8"/>
    </row>
    <row r="39" spans="1:18" s="5" customFormat="1" x14ac:dyDescent="0.3">
      <c r="A39" s="43"/>
      <c r="B39" s="8"/>
      <c r="C39" s="23"/>
      <c r="D39" s="8"/>
      <c r="E39" s="8"/>
      <c r="F39" s="8"/>
      <c r="G39" s="8"/>
      <c r="H39" s="8"/>
      <c r="I39" s="8"/>
      <c r="J39" s="8"/>
      <c r="K39" s="8"/>
      <c r="L39" s="8"/>
      <c r="M39" s="8"/>
      <c r="N39" s="8"/>
      <c r="O39" s="8"/>
      <c r="P39" s="8"/>
      <c r="Q39" s="8"/>
      <c r="R39" s="8"/>
    </row>
    <row r="40" spans="1:18" s="5" customFormat="1" ht="15.6" x14ac:dyDescent="0.3">
      <c r="A40" s="44" t="s">
        <v>317</v>
      </c>
      <c r="B40" s="8"/>
      <c r="C40" s="23"/>
      <c r="D40" s="8"/>
      <c r="E40" s="8"/>
      <c r="F40" s="8"/>
      <c r="G40" s="8"/>
      <c r="H40" s="8"/>
      <c r="I40" s="8"/>
      <c r="J40" s="8"/>
      <c r="K40" s="8"/>
      <c r="L40" s="8"/>
      <c r="M40" s="8"/>
      <c r="N40" s="8"/>
      <c r="O40" s="8"/>
      <c r="P40" s="8"/>
      <c r="Q40" s="8"/>
      <c r="R40" s="8"/>
    </row>
    <row r="41" spans="1:18" s="5" customFormat="1" x14ac:dyDescent="0.3">
      <c r="A41" s="43"/>
      <c r="B41" s="8"/>
      <c r="C41" s="23"/>
      <c r="D41" s="8"/>
      <c r="E41" s="8"/>
      <c r="F41" s="8"/>
      <c r="G41" s="8"/>
      <c r="H41" s="8"/>
      <c r="I41" s="8"/>
      <c r="J41" s="8"/>
      <c r="K41" s="8"/>
      <c r="L41" s="8"/>
      <c r="M41" s="8"/>
      <c r="N41" s="8"/>
      <c r="O41" s="8"/>
      <c r="P41" s="8"/>
      <c r="Q41" s="8"/>
      <c r="R41" s="8"/>
    </row>
    <row r="42" spans="1:18" s="5" customFormat="1" x14ac:dyDescent="0.3">
      <c r="A42" s="43"/>
      <c r="B42" s="8"/>
      <c r="C42" s="23"/>
      <c r="D42" s="8"/>
      <c r="E42" s="8"/>
      <c r="F42" s="8"/>
      <c r="G42" s="8"/>
      <c r="H42" s="8"/>
      <c r="I42" s="8"/>
      <c r="J42" s="8"/>
      <c r="K42" s="8"/>
      <c r="L42" s="8"/>
      <c r="M42" s="8"/>
      <c r="N42" s="8"/>
      <c r="O42" s="8"/>
      <c r="P42" s="8"/>
      <c r="Q42" s="8"/>
      <c r="R42" s="8"/>
    </row>
  </sheetData>
  <sheetProtection algorithmName="SHA-512" hashValue="CT8TCt5Z4sOW8klwixa2ZEzt/UKpJuahxIGfFAI+pdP5wvkE8g+EgGpniFilW8rYRXumWv2EWN4+/ocirte3Bw==" saltValue="is4iduVWeqYZ/ziKXzVLjA==" spinCount="100000" sheet="1" objects="1" scenarios="1" selectLockedCells="1"/>
  <mergeCells count="1">
    <mergeCell ref="B7:C7"/>
  </mergeCells>
  <pageMargins left="0.7" right="0.7" top="0.7" bottom="0.75" header="0.3" footer="0.3"/>
  <pageSetup orientation="portrait" verticalDpi="0" r:id="rId1"/>
  <headerFooter>
    <oddHeader xml:space="preserve">&amp;LCDBG-CV EMERGENCY AND TRANSITIONAL HOUSING APPLICATION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V62"/>
  <sheetViews>
    <sheetView zoomScale="165" zoomScaleNormal="165" workbookViewId="0">
      <selection activeCell="AG10" sqref="AG10"/>
    </sheetView>
  </sheetViews>
  <sheetFormatPr defaultRowHeight="14.4" x14ac:dyDescent="0.3"/>
  <cols>
    <col min="1" max="1" width="38.109375" style="22" customWidth="1"/>
    <col min="2" max="2" width="51.88671875" style="22" customWidth="1"/>
    <col min="3" max="3" width="8.88671875" style="22"/>
    <col min="4" max="17" width="8.88671875" style="28"/>
    <col min="18" max="32" width="8.88671875" style="29"/>
    <col min="33" max="48" width="8.88671875" style="142"/>
  </cols>
  <sheetData>
    <row r="1" spans="1:32" s="142" customFormat="1" ht="50.4" customHeight="1" x14ac:dyDescent="0.3">
      <c r="A1" s="31" t="s">
        <v>336</v>
      </c>
      <c r="B1" s="28"/>
      <c r="C1" s="28"/>
      <c r="D1" s="28"/>
      <c r="E1" s="28"/>
      <c r="F1" s="28"/>
      <c r="G1" s="28"/>
      <c r="H1" s="28"/>
      <c r="I1" s="28"/>
      <c r="J1" s="28"/>
      <c r="K1" s="28"/>
      <c r="L1" s="28"/>
      <c r="M1" s="28"/>
      <c r="N1" s="28"/>
      <c r="O1" s="28"/>
      <c r="P1" s="28"/>
      <c r="Q1" s="28"/>
      <c r="R1" s="28"/>
      <c r="S1" s="29"/>
      <c r="T1" s="29"/>
      <c r="U1" s="29"/>
      <c r="V1" s="29"/>
      <c r="W1" s="29"/>
      <c r="X1" s="29"/>
      <c r="Y1" s="29"/>
      <c r="Z1" s="29"/>
      <c r="AA1" s="29"/>
      <c r="AB1" s="29"/>
      <c r="AC1" s="29"/>
      <c r="AD1" s="29"/>
      <c r="AE1" s="29"/>
      <c r="AF1" s="29"/>
    </row>
    <row r="2" spans="1:32" s="142" customFormat="1" ht="20.399999999999999" customHeight="1" x14ac:dyDescent="0.3">
      <c r="A2" s="31"/>
      <c r="B2" s="28"/>
      <c r="C2" s="28"/>
      <c r="D2" s="28"/>
      <c r="E2" s="28"/>
      <c r="F2" s="28"/>
      <c r="G2" s="28"/>
      <c r="H2" s="28"/>
      <c r="I2" s="28"/>
      <c r="J2" s="28"/>
      <c r="K2" s="28"/>
      <c r="L2" s="28"/>
      <c r="M2" s="28"/>
      <c r="N2" s="28"/>
      <c r="O2" s="28"/>
      <c r="P2" s="28"/>
      <c r="Q2" s="28"/>
      <c r="R2" s="28"/>
      <c r="S2" s="29"/>
      <c r="T2" s="29"/>
      <c r="U2" s="29"/>
      <c r="V2" s="29"/>
      <c r="W2" s="29"/>
      <c r="X2" s="29"/>
      <c r="Y2" s="29"/>
      <c r="Z2" s="29"/>
      <c r="AA2" s="29"/>
      <c r="AB2" s="29"/>
      <c r="AC2" s="29"/>
      <c r="AD2" s="29"/>
      <c r="AE2" s="29"/>
      <c r="AF2" s="29"/>
    </row>
    <row r="3" spans="1:32" s="142" customFormat="1" ht="18" x14ac:dyDescent="0.35">
      <c r="A3" s="49" t="s">
        <v>281</v>
      </c>
      <c r="B3" s="22"/>
      <c r="C3" s="22"/>
      <c r="D3" s="28"/>
      <c r="E3" s="28"/>
      <c r="F3" s="28"/>
      <c r="G3" s="28"/>
      <c r="H3" s="28"/>
      <c r="I3" s="28"/>
      <c r="J3" s="28"/>
      <c r="K3" s="28"/>
      <c r="L3" s="28"/>
      <c r="M3" s="28"/>
      <c r="N3" s="28"/>
      <c r="O3" s="28"/>
      <c r="P3" s="28"/>
      <c r="Q3" s="28"/>
      <c r="R3" s="29"/>
      <c r="S3" s="29"/>
      <c r="T3" s="29"/>
      <c r="U3" s="29"/>
      <c r="V3" s="29"/>
      <c r="W3" s="29"/>
      <c r="X3" s="29"/>
      <c r="Y3" s="29"/>
      <c r="Z3" s="29"/>
      <c r="AA3" s="29"/>
      <c r="AB3" s="29"/>
      <c r="AC3" s="29"/>
      <c r="AD3" s="29"/>
      <c r="AE3" s="29"/>
      <c r="AF3" s="29"/>
    </row>
    <row r="4" spans="1:32" s="142" customFormat="1" x14ac:dyDescent="0.3">
      <c r="A4" s="50" t="s">
        <v>287</v>
      </c>
      <c r="B4" s="22"/>
      <c r="C4" s="22"/>
      <c r="D4" s="28"/>
      <c r="E4" s="28"/>
      <c r="F4" s="28"/>
      <c r="G4" s="28"/>
      <c r="H4" s="28"/>
      <c r="I4" s="28"/>
      <c r="J4" s="28"/>
      <c r="K4" s="28"/>
      <c r="L4" s="28"/>
      <c r="M4" s="28"/>
      <c r="N4" s="28"/>
      <c r="O4" s="28"/>
      <c r="P4" s="28"/>
      <c r="Q4" s="28"/>
      <c r="R4" s="29"/>
      <c r="S4" s="29"/>
      <c r="T4" s="29"/>
      <c r="U4" s="29"/>
      <c r="V4" s="29"/>
      <c r="W4" s="29"/>
      <c r="X4" s="29"/>
      <c r="Y4" s="29"/>
      <c r="Z4" s="29"/>
      <c r="AA4" s="29"/>
      <c r="AB4" s="29"/>
      <c r="AC4" s="29"/>
      <c r="AD4" s="29"/>
      <c r="AE4" s="29"/>
      <c r="AF4" s="29"/>
    </row>
    <row r="5" spans="1:32" s="142" customFormat="1" x14ac:dyDescent="0.3">
      <c r="A5" s="50"/>
      <c r="B5" s="22"/>
      <c r="C5" s="22"/>
      <c r="D5" s="28"/>
      <c r="E5" s="28"/>
      <c r="F5" s="28"/>
      <c r="G5" s="28"/>
      <c r="H5" s="28"/>
      <c r="I5" s="28"/>
      <c r="J5" s="28"/>
      <c r="K5" s="28"/>
      <c r="L5" s="28"/>
      <c r="M5" s="28"/>
      <c r="N5" s="28"/>
      <c r="O5" s="28"/>
      <c r="P5" s="28"/>
      <c r="Q5" s="28"/>
      <c r="R5" s="29"/>
      <c r="S5" s="29"/>
      <c r="T5" s="29"/>
      <c r="U5" s="29"/>
      <c r="V5" s="29"/>
      <c r="W5" s="29"/>
      <c r="X5" s="29"/>
      <c r="Y5" s="29"/>
      <c r="Z5" s="29"/>
      <c r="AA5" s="29"/>
      <c r="AB5" s="29"/>
      <c r="AC5" s="29"/>
      <c r="AD5" s="29"/>
      <c r="AE5" s="29"/>
      <c r="AF5" s="29"/>
    </row>
    <row r="6" spans="1:32" s="142" customFormat="1" ht="24" customHeight="1" x14ac:dyDescent="0.3">
      <c r="A6" s="51" t="s">
        <v>19</v>
      </c>
      <c r="B6" s="22"/>
      <c r="C6" s="22"/>
      <c r="D6" s="28"/>
      <c r="E6" s="28"/>
      <c r="F6" s="28"/>
      <c r="G6" s="28"/>
      <c r="H6" s="28"/>
      <c r="I6" s="28"/>
      <c r="J6" s="28"/>
      <c r="K6" s="28"/>
      <c r="L6" s="28"/>
      <c r="M6" s="28"/>
      <c r="N6" s="28"/>
      <c r="O6" s="28"/>
      <c r="P6" s="28"/>
      <c r="Q6" s="28"/>
      <c r="R6" s="29"/>
      <c r="S6" s="29"/>
      <c r="T6" s="29"/>
      <c r="U6" s="29"/>
      <c r="V6" s="29"/>
      <c r="W6" s="29"/>
      <c r="X6" s="29"/>
      <c r="Y6" s="29"/>
      <c r="Z6" s="29"/>
      <c r="AA6" s="29"/>
      <c r="AB6" s="29"/>
      <c r="AC6" s="29"/>
      <c r="AD6" s="29"/>
      <c r="AE6" s="29"/>
      <c r="AF6" s="29"/>
    </row>
    <row r="7" spans="1:32" s="142" customFormat="1" ht="24" customHeight="1" x14ac:dyDescent="0.3">
      <c r="A7" s="51"/>
      <c r="B7" s="22"/>
      <c r="C7" s="22"/>
      <c r="D7" s="28"/>
      <c r="E7" s="28"/>
      <c r="F7" s="28"/>
      <c r="G7" s="28"/>
      <c r="H7" s="28"/>
      <c r="I7" s="28"/>
      <c r="J7" s="28"/>
      <c r="K7" s="28"/>
      <c r="L7" s="28"/>
      <c r="M7" s="28"/>
      <c r="N7" s="28"/>
      <c r="O7" s="28"/>
      <c r="P7" s="28"/>
      <c r="Q7" s="28"/>
      <c r="R7" s="29"/>
      <c r="S7" s="29"/>
      <c r="T7" s="29"/>
      <c r="U7" s="29"/>
      <c r="V7" s="29"/>
      <c r="W7" s="29"/>
      <c r="X7" s="29"/>
      <c r="Y7" s="29"/>
      <c r="Z7" s="29"/>
      <c r="AA7" s="29"/>
      <c r="AB7" s="29"/>
      <c r="AC7" s="29"/>
      <c r="AD7" s="29"/>
      <c r="AE7" s="29"/>
      <c r="AF7" s="29"/>
    </row>
    <row r="8" spans="1:32" ht="26.4" customHeight="1" x14ac:dyDescent="0.3">
      <c r="A8" s="21" t="s">
        <v>339</v>
      </c>
      <c r="B8" s="57">
        <v>0</v>
      </c>
    </row>
    <row r="9" spans="1:32" s="142" customFormat="1" ht="24" customHeight="1" x14ac:dyDescent="0.3">
      <c r="A9" s="51"/>
      <c r="B9" s="22"/>
      <c r="C9" s="22"/>
      <c r="D9" s="28"/>
      <c r="E9" s="28"/>
      <c r="F9" s="28"/>
      <c r="G9" s="28"/>
      <c r="H9" s="28"/>
      <c r="I9" s="28"/>
      <c r="J9" s="28"/>
      <c r="K9" s="28"/>
      <c r="L9" s="28"/>
      <c r="M9" s="28"/>
      <c r="N9" s="28"/>
      <c r="O9" s="28"/>
      <c r="P9" s="28"/>
      <c r="Q9" s="28"/>
      <c r="R9" s="29"/>
      <c r="S9" s="29"/>
      <c r="T9" s="29"/>
      <c r="U9" s="29"/>
      <c r="V9" s="29"/>
      <c r="W9" s="29"/>
      <c r="X9" s="29"/>
      <c r="Y9" s="29"/>
      <c r="Z9" s="29"/>
      <c r="AA9" s="29"/>
      <c r="AB9" s="29"/>
      <c r="AC9" s="29"/>
      <c r="AD9" s="29"/>
      <c r="AE9" s="29"/>
      <c r="AF9" s="29"/>
    </row>
    <row r="10" spans="1:32" ht="26.4" customHeight="1" x14ac:dyDescent="0.3">
      <c r="A10" s="21" t="s">
        <v>0</v>
      </c>
      <c r="B10" s="26">
        <f>'1 Checklist'!B7:C7</f>
        <v>0</v>
      </c>
    </row>
    <row r="11" spans="1:32" ht="26.4" customHeight="1" x14ac:dyDescent="0.3">
      <c r="A11" s="21" t="s">
        <v>2</v>
      </c>
      <c r="B11" s="27"/>
    </row>
    <row r="12" spans="1:32" ht="26.4" customHeight="1" x14ac:dyDescent="0.3">
      <c r="A12" s="21" t="s">
        <v>3</v>
      </c>
      <c r="B12" s="27"/>
    </row>
    <row r="13" spans="1:32" ht="26.4" customHeight="1" x14ac:dyDescent="0.3">
      <c r="A13" s="21" t="s">
        <v>4</v>
      </c>
      <c r="B13" s="27"/>
    </row>
    <row r="14" spans="1:32" s="142" customFormat="1" ht="12.6" customHeight="1" x14ac:dyDescent="0.3">
      <c r="A14" s="21"/>
      <c r="B14" s="42"/>
      <c r="C14" s="22"/>
      <c r="D14" s="28"/>
      <c r="E14" s="28"/>
      <c r="F14" s="28"/>
      <c r="G14" s="28"/>
      <c r="H14" s="28"/>
      <c r="I14" s="28"/>
      <c r="J14" s="28"/>
      <c r="K14" s="28"/>
      <c r="L14" s="28"/>
      <c r="M14" s="28"/>
      <c r="N14" s="28"/>
      <c r="O14" s="28"/>
      <c r="P14" s="28"/>
      <c r="Q14" s="28"/>
      <c r="R14" s="29"/>
      <c r="S14" s="29"/>
      <c r="T14" s="29"/>
      <c r="U14" s="29"/>
      <c r="V14" s="29"/>
      <c r="W14" s="29"/>
      <c r="X14" s="29"/>
      <c r="Y14" s="29"/>
      <c r="Z14" s="29"/>
      <c r="AA14" s="29"/>
      <c r="AB14" s="29"/>
      <c r="AC14" s="29"/>
      <c r="AD14" s="29"/>
      <c r="AE14" s="29"/>
      <c r="AF14" s="29"/>
    </row>
    <row r="15" spans="1:32" ht="26.4" customHeight="1" x14ac:dyDescent="0.3">
      <c r="A15" s="21" t="s">
        <v>7</v>
      </c>
      <c r="B15" s="27"/>
    </row>
    <row r="16" spans="1:32" ht="26.4" customHeight="1" x14ac:dyDescent="0.3">
      <c r="A16" s="21" t="s">
        <v>18</v>
      </c>
      <c r="B16" s="27"/>
    </row>
    <row r="17" spans="1:32" ht="26.4" customHeight="1" x14ac:dyDescent="0.3">
      <c r="A17" s="21" t="s">
        <v>6</v>
      </c>
      <c r="B17" s="27"/>
    </row>
    <row r="18" spans="1:32" ht="26.4" customHeight="1" x14ac:dyDescent="0.3">
      <c r="A18" s="21" t="s">
        <v>8</v>
      </c>
      <c r="B18" s="27"/>
    </row>
    <row r="19" spans="1:32" ht="26.4" customHeight="1" x14ac:dyDescent="0.3">
      <c r="A19" s="21" t="s">
        <v>9</v>
      </c>
      <c r="B19" s="27"/>
    </row>
    <row r="20" spans="1:32" ht="26.4" customHeight="1" x14ac:dyDescent="0.3">
      <c r="A20" s="21" t="s">
        <v>8</v>
      </c>
      <c r="B20" s="27"/>
    </row>
    <row r="21" spans="1:32" s="153" customFormat="1" ht="26.4" customHeight="1" x14ac:dyDescent="0.3">
      <c r="A21" s="42"/>
      <c r="B21" s="42"/>
      <c r="C21" s="52"/>
      <c r="D21" s="53"/>
      <c r="E21" s="53"/>
      <c r="F21" s="53"/>
      <c r="G21" s="53"/>
      <c r="H21" s="53"/>
      <c r="I21" s="53"/>
      <c r="J21" s="53"/>
      <c r="K21" s="53"/>
      <c r="L21" s="53"/>
      <c r="M21" s="53"/>
      <c r="N21" s="53"/>
      <c r="O21" s="53"/>
      <c r="P21" s="53"/>
      <c r="Q21" s="53"/>
      <c r="R21" s="155"/>
      <c r="S21" s="155"/>
      <c r="T21" s="155"/>
      <c r="U21" s="155"/>
      <c r="V21" s="155"/>
      <c r="W21" s="155"/>
      <c r="X21" s="155"/>
      <c r="Y21" s="155"/>
      <c r="Z21" s="155"/>
      <c r="AA21" s="155"/>
      <c r="AB21" s="155"/>
      <c r="AC21" s="155"/>
      <c r="AD21" s="155"/>
      <c r="AE21" s="155"/>
      <c r="AF21" s="155"/>
    </row>
    <row r="22" spans="1:32" s="142" customFormat="1" ht="12.6" customHeight="1" x14ac:dyDescent="0.3">
      <c r="A22" s="21"/>
      <c r="B22" s="42"/>
      <c r="C22" s="22"/>
      <c r="D22" s="28"/>
      <c r="E22" s="28"/>
      <c r="F22" s="28"/>
      <c r="G22" s="28"/>
      <c r="H22" s="28"/>
      <c r="I22" s="28"/>
      <c r="J22" s="28"/>
      <c r="K22" s="28"/>
      <c r="L22" s="28"/>
      <c r="M22" s="28"/>
      <c r="N22" s="28"/>
      <c r="O22" s="28"/>
      <c r="P22" s="28"/>
      <c r="Q22" s="28"/>
      <c r="R22" s="29"/>
      <c r="S22" s="29"/>
      <c r="T22" s="29"/>
      <c r="U22" s="29"/>
      <c r="V22" s="29"/>
      <c r="W22" s="29"/>
      <c r="X22" s="29"/>
      <c r="Y22" s="29"/>
      <c r="Z22" s="29"/>
      <c r="AA22" s="29"/>
      <c r="AB22" s="29"/>
      <c r="AC22" s="29"/>
      <c r="AD22" s="29"/>
      <c r="AE22" s="29"/>
      <c r="AF22" s="29"/>
    </row>
    <row r="23" spans="1:32" ht="34.799999999999997" customHeight="1" x14ac:dyDescent="0.3">
      <c r="A23" s="21" t="s">
        <v>344</v>
      </c>
      <c r="B23" s="27"/>
    </row>
    <row r="24" spans="1:32" ht="31.8" hidden="1" customHeight="1" x14ac:dyDescent="0.3">
      <c r="A24" s="21"/>
      <c r="B24" s="159" t="s">
        <v>235</v>
      </c>
    </row>
    <row r="25" spans="1:32" ht="31.8" hidden="1" customHeight="1" x14ac:dyDescent="0.3">
      <c r="A25" s="21"/>
      <c r="B25" s="159" t="s">
        <v>186</v>
      </c>
    </row>
    <row r="26" spans="1:32" s="153" customFormat="1" ht="11.4" customHeight="1" x14ac:dyDescent="0.3">
      <c r="A26" s="42"/>
      <c r="B26" s="42"/>
      <c r="C26" s="52"/>
      <c r="D26" s="53"/>
      <c r="E26" s="53"/>
      <c r="F26" s="53"/>
      <c r="G26" s="53"/>
      <c r="H26" s="53"/>
      <c r="I26" s="53"/>
      <c r="J26" s="53"/>
      <c r="K26" s="53"/>
      <c r="L26" s="53"/>
      <c r="M26" s="53"/>
      <c r="N26" s="53"/>
      <c r="O26" s="53"/>
      <c r="P26" s="53"/>
      <c r="Q26" s="53"/>
      <c r="R26" s="155"/>
      <c r="S26" s="155"/>
      <c r="T26" s="155"/>
      <c r="U26" s="155"/>
      <c r="V26" s="155"/>
      <c r="W26" s="155"/>
      <c r="X26" s="155"/>
      <c r="Y26" s="155"/>
      <c r="Z26" s="155"/>
      <c r="AA26" s="155"/>
      <c r="AB26" s="155"/>
      <c r="AC26" s="155"/>
      <c r="AD26" s="155"/>
      <c r="AE26" s="155"/>
      <c r="AF26" s="155"/>
    </row>
    <row r="27" spans="1:32" ht="46.8" customHeight="1" x14ac:dyDescent="0.3">
      <c r="A27" s="21" t="s">
        <v>345</v>
      </c>
      <c r="B27" s="27"/>
    </row>
    <row r="28" spans="1:32" ht="20.399999999999999" hidden="1" customHeight="1" x14ac:dyDescent="0.3">
      <c r="A28" s="21"/>
      <c r="B28" s="22" t="s">
        <v>208</v>
      </c>
    </row>
    <row r="29" spans="1:32" ht="20.399999999999999" hidden="1" customHeight="1" x14ac:dyDescent="0.3">
      <c r="A29" s="21"/>
      <c r="B29" s="22" t="s">
        <v>357</v>
      </c>
    </row>
    <row r="30" spans="1:32" ht="20.399999999999999" hidden="1" customHeight="1" x14ac:dyDescent="0.3">
      <c r="A30" s="21"/>
      <c r="B30" s="22" t="s">
        <v>209</v>
      </c>
    </row>
    <row r="31" spans="1:32" ht="4.8" hidden="1" customHeight="1" x14ac:dyDescent="0.3">
      <c r="A31" s="54"/>
      <c r="B31" s="42" t="s">
        <v>236</v>
      </c>
    </row>
    <row r="32" spans="1:32" s="153" customFormat="1" ht="26.4" customHeight="1" x14ac:dyDescent="0.3">
      <c r="A32" s="55" t="s">
        <v>20</v>
      </c>
      <c r="B32" s="42"/>
      <c r="C32" s="52"/>
      <c r="D32" s="53"/>
      <c r="E32" s="53"/>
      <c r="F32" s="53"/>
      <c r="G32" s="53"/>
      <c r="H32" s="53"/>
      <c r="I32" s="53"/>
      <c r="J32" s="53"/>
      <c r="K32" s="53"/>
      <c r="L32" s="53"/>
      <c r="M32" s="53"/>
      <c r="N32" s="53"/>
      <c r="O32" s="53"/>
      <c r="P32" s="53"/>
      <c r="Q32" s="53"/>
      <c r="R32" s="155"/>
      <c r="S32" s="155"/>
      <c r="T32" s="155"/>
      <c r="U32" s="155"/>
      <c r="V32" s="155"/>
      <c r="W32" s="155"/>
      <c r="X32" s="155"/>
      <c r="Y32" s="155"/>
      <c r="Z32" s="155"/>
      <c r="AA32" s="155"/>
      <c r="AB32" s="155"/>
      <c r="AC32" s="155"/>
      <c r="AD32" s="155"/>
      <c r="AE32" s="155"/>
      <c r="AF32" s="155"/>
    </row>
    <row r="33" spans="1:48" s="3" customFormat="1" ht="26.4" customHeight="1" x14ac:dyDescent="0.3">
      <c r="A33" s="42" t="s">
        <v>21</v>
      </c>
      <c r="B33" s="27"/>
      <c r="C33" s="52"/>
      <c r="D33" s="53"/>
      <c r="E33" s="53"/>
      <c r="F33" s="53"/>
      <c r="G33" s="53"/>
      <c r="H33" s="53"/>
      <c r="I33" s="53"/>
      <c r="J33" s="53"/>
      <c r="K33" s="53"/>
      <c r="L33" s="53"/>
      <c r="M33" s="53"/>
      <c r="N33" s="53"/>
      <c r="O33" s="53"/>
      <c r="P33" s="53"/>
      <c r="Q33" s="53"/>
      <c r="R33" s="155"/>
      <c r="S33" s="155"/>
      <c r="T33" s="155"/>
      <c r="U33" s="155"/>
      <c r="V33" s="155"/>
      <c r="W33" s="155"/>
      <c r="X33" s="155"/>
      <c r="Y33" s="155"/>
      <c r="Z33" s="155"/>
      <c r="AA33" s="155"/>
      <c r="AB33" s="155"/>
      <c r="AC33" s="155"/>
      <c r="AD33" s="155"/>
      <c r="AE33" s="155"/>
      <c r="AF33" s="155"/>
      <c r="AG33" s="153"/>
      <c r="AH33" s="153"/>
      <c r="AI33" s="153"/>
      <c r="AJ33" s="153"/>
      <c r="AK33" s="153"/>
      <c r="AL33" s="153"/>
      <c r="AM33" s="153"/>
      <c r="AN33" s="153"/>
      <c r="AO33" s="153"/>
      <c r="AP33" s="153"/>
      <c r="AQ33" s="153"/>
      <c r="AR33" s="153"/>
      <c r="AS33" s="153"/>
      <c r="AT33" s="153"/>
      <c r="AU33" s="153"/>
      <c r="AV33" s="153"/>
    </row>
    <row r="34" spans="1:48" s="3" customFormat="1" ht="26.4" customHeight="1" x14ac:dyDescent="0.3">
      <c r="A34" s="42" t="s">
        <v>22</v>
      </c>
      <c r="B34" s="27"/>
      <c r="C34" s="52"/>
      <c r="D34" s="53"/>
      <c r="E34" s="53"/>
      <c r="F34" s="53"/>
      <c r="G34" s="53"/>
      <c r="H34" s="53"/>
      <c r="I34" s="53"/>
      <c r="J34" s="53"/>
      <c r="K34" s="53"/>
      <c r="L34" s="53"/>
      <c r="M34" s="53"/>
      <c r="N34" s="53"/>
      <c r="O34" s="53"/>
      <c r="P34" s="53"/>
      <c r="Q34" s="53"/>
      <c r="R34" s="155"/>
      <c r="S34" s="155"/>
      <c r="T34" s="155"/>
      <c r="U34" s="155"/>
      <c r="V34" s="155"/>
      <c r="W34" s="155"/>
      <c r="X34" s="155"/>
      <c r="Y34" s="155"/>
      <c r="Z34" s="155"/>
      <c r="AA34" s="155"/>
      <c r="AB34" s="155"/>
      <c r="AC34" s="155"/>
      <c r="AD34" s="155"/>
      <c r="AE34" s="155"/>
      <c r="AF34" s="155"/>
      <c r="AG34" s="153"/>
      <c r="AH34" s="153"/>
      <c r="AI34" s="153"/>
      <c r="AJ34" s="153"/>
      <c r="AK34" s="153"/>
      <c r="AL34" s="153"/>
      <c r="AM34" s="153"/>
      <c r="AN34" s="153"/>
      <c r="AO34" s="153"/>
      <c r="AP34" s="153"/>
      <c r="AQ34" s="153"/>
      <c r="AR34" s="153"/>
      <c r="AS34" s="153"/>
      <c r="AT34" s="153"/>
      <c r="AU34" s="153"/>
      <c r="AV34" s="153"/>
    </row>
    <row r="35" spans="1:48" s="3" customFormat="1" ht="26.4" customHeight="1" x14ac:dyDescent="0.3">
      <c r="A35" s="42" t="s">
        <v>6</v>
      </c>
      <c r="B35" s="27"/>
      <c r="C35" s="52"/>
      <c r="D35" s="53"/>
      <c r="E35" s="53"/>
      <c r="F35" s="53"/>
      <c r="G35" s="53"/>
      <c r="H35" s="53"/>
      <c r="I35" s="53"/>
      <c r="J35" s="53"/>
      <c r="K35" s="53"/>
      <c r="L35" s="53"/>
      <c r="M35" s="53"/>
      <c r="N35" s="53"/>
      <c r="O35" s="53"/>
      <c r="P35" s="53"/>
      <c r="Q35" s="53"/>
      <c r="R35" s="155"/>
      <c r="S35" s="155"/>
      <c r="T35" s="155"/>
      <c r="U35" s="155"/>
      <c r="V35" s="155"/>
      <c r="W35" s="155"/>
      <c r="X35" s="155"/>
      <c r="Y35" s="155"/>
      <c r="Z35" s="155"/>
      <c r="AA35" s="155"/>
      <c r="AB35" s="155"/>
      <c r="AC35" s="155"/>
      <c r="AD35" s="155"/>
      <c r="AE35" s="155"/>
      <c r="AF35" s="155"/>
      <c r="AG35" s="153"/>
      <c r="AH35" s="153"/>
      <c r="AI35" s="153"/>
      <c r="AJ35" s="153"/>
      <c r="AK35" s="153"/>
      <c r="AL35" s="153"/>
      <c r="AM35" s="153"/>
      <c r="AN35" s="153"/>
      <c r="AO35" s="153"/>
      <c r="AP35" s="153"/>
      <c r="AQ35" s="153"/>
      <c r="AR35" s="153"/>
      <c r="AS35" s="153"/>
      <c r="AT35" s="153"/>
      <c r="AU35" s="153"/>
      <c r="AV35" s="153"/>
    </row>
    <row r="36" spans="1:48" s="153" customFormat="1" ht="10.8" customHeight="1" x14ac:dyDescent="0.3">
      <c r="A36" s="42"/>
      <c r="B36" s="42"/>
      <c r="C36" s="52"/>
      <c r="D36" s="53"/>
      <c r="E36" s="53"/>
      <c r="F36" s="53"/>
      <c r="G36" s="53"/>
      <c r="H36" s="53"/>
      <c r="I36" s="53"/>
      <c r="J36" s="53"/>
      <c r="K36" s="53"/>
      <c r="L36" s="53"/>
      <c r="M36" s="53"/>
      <c r="N36" s="53"/>
      <c r="O36" s="53"/>
      <c r="P36" s="53"/>
      <c r="Q36" s="53"/>
      <c r="R36" s="155"/>
      <c r="S36" s="155"/>
      <c r="T36" s="155"/>
      <c r="U36" s="155"/>
      <c r="V36" s="155"/>
      <c r="W36" s="155"/>
      <c r="X36" s="155"/>
      <c r="Y36" s="155"/>
      <c r="Z36" s="155"/>
      <c r="AA36" s="155"/>
      <c r="AB36" s="155"/>
      <c r="AC36" s="155"/>
      <c r="AD36" s="155"/>
      <c r="AE36" s="155"/>
      <c r="AF36" s="155"/>
    </row>
    <row r="37" spans="1:48" s="3" customFormat="1" ht="30.6" customHeight="1" x14ac:dyDescent="0.3">
      <c r="A37" s="42" t="s">
        <v>313</v>
      </c>
      <c r="B37" s="27"/>
      <c r="C37" s="52"/>
      <c r="D37" s="53"/>
      <c r="E37" s="53"/>
      <c r="F37" s="53"/>
      <c r="G37" s="53"/>
      <c r="H37" s="53"/>
      <c r="I37" s="53"/>
      <c r="J37" s="53"/>
      <c r="K37" s="53"/>
      <c r="L37" s="53"/>
      <c r="M37" s="53"/>
      <c r="N37" s="53"/>
      <c r="O37" s="53"/>
      <c r="P37" s="53"/>
      <c r="Q37" s="53"/>
      <c r="R37" s="155"/>
      <c r="S37" s="155"/>
      <c r="T37" s="155"/>
      <c r="U37" s="155"/>
      <c r="V37" s="155"/>
      <c r="W37" s="155"/>
      <c r="X37" s="155"/>
      <c r="Y37" s="155"/>
      <c r="Z37" s="155"/>
      <c r="AA37" s="155"/>
      <c r="AB37" s="155"/>
      <c r="AC37" s="155"/>
      <c r="AD37" s="155"/>
      <c r="AE37" s="155"/>
      <c r="AF37" s="155"/>
      <c r="AG37" s="153"/>
      <c r="AH37" s="153"/>
      <c r="AI37" s="153"/>
      <c r="AJ37" s="153"/>
      <c r="AK37" s="153"/>
      <c r="AL37" s="153"/>
      <c r="AM37" s="153"/>
      <c r="AN37" s="153"/>
      <c r="AO37" s="153"/>
      <c r="AP37" s="153"/>
      <c r="AQ37" s="153"/>
      <c r="AR37" s="153"/>
      <c r="AS37" s="153"/>
      <c r="AT37" s="153"/>
      <c r="AU37" s="153"/>
      <c r="AV37" s="153"/>
    </row>
    <row r="38" spans="1:48" s="154" customFormat="1" ht="10.8" customHeight="1" x14ac:dyDescent="0.3">
      <c r="A38" s="42"/>
      <c r="B38" s="42"/>
      <c r="C38" s="52"/>
      <c r="D38" s="52"/>
      <c r="E38" s="52"/>
      <c r="F38" s="52"/>
      <c r="G38" s="52"/>
      <c r="H38" s="52"/>
      <c r="I38" s="52"/>
      <c r="J38" s="52"/>
      <c r="K38" s="52"/>
      <c r="L38" s="52"/>
      <c r="M38" s="52"/>
      <c r="N38" s="52"/>
      <c r="O38" s="52"/>
      <c r="P38" s="52"/>
      <c r="Q38" s="52"/>
      <c r="R38" s="156"/>
      <c r="S38" s="156"/>
      <c r="T38" s="156"/>
      <c r="U38" s="156"/>
      <c r="V38" s="156"/>
      <c r="W38" s="156"/>
      <c r="X38" s="156"/>
      <c r="Y38" s="156"/>
      <c r="Z38" s="156"/>
      <c r="AA38" s="156"/>
      <c r="AB38" s="156"/>
      <c r="AC38" s="156"/>
      <c r="AD38" s="156"/>
      <c r="AE38" s="156"/>
      <c r="AF38" s="156"/>
    </row>
    <row r="39" spans="1:48" s="2" customFormat="1" ht="26.4" hidden="1" customHeight="1" x14ac:dyDescent="0.3">
      <c r="A39" s="21" t="s">
        <v>288</v>
      </c>
      <c r="B39" s="158"/>
      <c r="C39" s="22"/>
      <c r="D39" s="22"/>
      <c r="E39" s="22"/>
      <c r="F39" s="22"/>
      <c r="G39" s="22"/>
      <c r="H39" s="22"/>
      <c r="I39" s="22"/>
      <c r="J39" s="22"/>
      <c r="K39" s="22"/>
      <c r="L39" s="22"/>
      <c r="M39" s="22"/>
      <c r="N39" s="22"/>
      <c r="O39" s="22"/>
      <c r="P39" s="22"/>
      <c r="Q39" s="22"/>
      <c r="R39" s="157"/>
      <c r="S39" s="157"/>
      <c r="T39" s="157"/>
      <c r="U39" s="157"/>
      <c r="V39" s="157"/>
      <c r="W39" s="157"/>
      <c r="X39" s="157"/>
      <c r="Y39" s="157"/>
      <c r="Z39" s="157"/>
      <c r="AA39" s="157"/>
      <c r="AB39" s="157"/>
      <c r="AC39" s="157"/>
      <c r="AD39" s="157"/>
      <c r="AE39" s="157"/>
      <c r="AF39" s="157"/>
      <c r="AG39" s="58"/>
      <c r="AH39" s="58"/>
      <c r="AI39" s="58"/>
      <c r="AJ39" s="58"/>
      <c r="AK39" s="58"/>
      <c r="AL39" s="58"/>
      <c r="AM39" s="58"/>
      <c r="AN39" s="58"/>
      <c r="AO39" s="58"/>
      <c r="AP39" s="58"/>
      <c r="AQ39" s="58"/>
      <c r="AR39" s="58"/>
      <c r="AS39" s="58"/>
      <c r="AT39" s="58"/>
      <c r="AU39" s="58"/>
      <c r="AV39" s="58"/>
    </row>
    <row r="40" spans="1:48" s="2" customFormat="1" ht="20.399999999999999" hidden="1" customHeight="1" x14ac:dyDescent="0.3">
      <c r="A40" s="21"/>
      <c r="B40" s="157" t="s">
        <v>237</v>
      </c>
      <c r="C40" s="22"/>
      <c r="D40" s="22"/>
      <c r="E40" s="22"/>
      <c r="F40" s="22"/>
      <c r="G40" s="22"/>
      <c r="H40" s="22"/>
      <c r="I40" s="22"/>
      <c r="J40" s="22"/>
      <c r="K40" s="22"/>
      <c r="L40" s="22"/>
      <c r="M40" s="22"/>
      <c r="N40" s="22"/>
      <c r="O40" s="22"/>
      <c r="P40" s="22"/>
      <c r="Q40" s="22"/>
      <c r="R40" s="157"/>
      <c r="S40" s="157"/>
      <c r="T40" s="157"/>
      <c r="U40" s="157"/>
      <c r="V40" s="157"/>
      <c r="W40" s="157"/>
      <c r="X40" s="157"/>
      <c r="Y40" s="157"/>
      <c r="Z40" s="157"/>
      <c r="AA40" s="157"/>
      <c r="AB40" s="157"/>
      <c r="AC40" s="157"/>
      <c r="AD40" s="157"/>
      <c r="AE40" s="157"/>
      <c r="AF40" s="157"/>
      <c r="AG40" s="58"/>
      <c r="AH40" s="58"/>
      <c r="AI40" s="58"/>
      <c r="AJ40" s="58"/>
      <c r="AK40" s="58"/>
      <c r="AL40" s="58"/>
      <c r="AM40" s="58"/>
      <c r="AN40" s="58"/>
      <c r="AO40" s="58"/>
      <c r="AP40" s="58"/>
      <c r="AQ40" s="58"/>
      <c r="AR40" s="58"/>
      <c r="AS40" s="58"/>
      <c r="AT40" s="58"/>
      <c r="AU40" s="58"/>
      <c r="AV40" s="58"/>
    </row>
    <row r="41" spans="1:48" s="2" customFormat="1" ht="20.399999999999999" hidden="1" customHeight="1" x14ac:dyDescent="0.3">
      <c r="A41" s="21"/>
      <c r="B41" s="157" t="s">
        <v>238</v>
      </c>
      <c r="C41" s="22"/>
      <c r="D41" s="22"/>
      <c r="E41" s="22"/>
      <c r="F41" s="22"/>
      <c r="G41" s="22"/>
      <c r="H41" s="22"/>
      <c r="I41" s="22"/>
      <c r="J41" s="22"/>
      <c r="K41" s="22"/>
      <c r="L41" s="22"/>
      <c r="M41" s="22"/>
      <c r="N41" s="22"/>
      <c r="O41" s="22"/>
      <c r="P41" s="22"/>
      <c r="Q41" s="22"/>
      <c r="R41" s="157"/>
      <c r="S41" s="157"/>
      <c r="T41" s="157"/>
      <c r="U41" s="157"/>
      <c r="V41" s="157"/>
      <c r="W41" s="157"/>
      <c r="X41" s="157"/>
      <c r="Y41" s="157"/>
      <c r="Z41" s="157"/>
      <c r="AA41" s="157"/>
      <c r="AB41" s="157"/>
      <c r="AC41" s="157"/>
      <c r="AD41" s="157"/>
      <c r="AE41" s="157"/>
      <c r="AF41" s="157"/>
      <c r="AG41" s="58"/>
      <c r="AH41" s="58"/>
      <c r="AI41" s="58"/>
      <c r="AJ41" s="58"/>
      <c r="AK41" s="58"/>
      <c r="AL41" s="58"/>
      <c r="AM41" s="58"/>
      <c r="AN41" s="58"/>
      <c r="AO41" s="58"/>
      <c r="AP41" s="58"/>
      <c r="AQ41" s="58"/>
      <c r="AR41" s="58"/>
      <c r="AS41" s="58"/>
      <c r="AT41" s="58"/>
      <c r="AU41" s="58"/>
      <c r="AV41" s="58"/>
    </row>
    <row r="42" spans="1:48" s="2" customFormat="1" ht="11.4" hidden="1" customHeight="1" x14ac:dyDescent="0.3">
      <c r="A42" s="21"/>
      <c r="B42" s="21"/>
      <c r="C42" s="22"/>
      <c r="D42" s="22"/>
      <c r="E42" s="22"/>
      <c r="F42" s="22"/>
      <c r="G42" s="22"/>
      <c r="H42" s="22"/>
      <c r="I42" s="22"/>
      <c r="J42" s="22"/>
      <c r="K42" s="22"/>
      <c r="L42" s="22"/>
      <c r="M42" s="22"/>
      <c r="N42" s="22"/>
      <c r="O42" s="22"/>
      <c r="P42" s="22"/>
      <c r="Q42" s="22"/>
      <c r="R42" s="157"/>
      <c r="S42" s="157"/>
      <c r="T42" s="157"/>
      <c r="U42" s="157"/>
      <c r="V42" s="157"/>
      <c r="W42" s="157"/>
      <c r="X42" s="157"/>
      <c r="Y42" s="157"/>
      <c r="Z42" s="157"/>
      <c r="AA42" s="157"/>
      <c r="AB42" s="157"/>
      <c r="AC42" s="157"/>
      <c r="AD42" s="157"/>
      <c r="AE42" s="157"/>
      <c r="AF42" s="157"/>
      <c r="AG42" s="58"/>
      <c r="AH42" s="58"/>
      <c r="AI42" s="58"/>
      <c r="AJ42" s="58"/>
      <c r="AK42" s="58"/>
      <c r="AL42" s="58"/>
      <c r="AM42" s="58"/>
      <c r="AN42" s="58"/>
      <c r="AO42" s="58"/>
      <c r="AP42" s="58"/>
      <c r="AQ42" s="58"/>
      <c r="AR42" s="58"/>
      <c r="AS42" s="58"/>
      <c r="AT42" s="58"/>
      <c r="AU42" s="58"/>
      <c r="AV42" s="58"/>
    </row>
    <row r="43" spans="1:48" s="2" customFormat="1" ht="26.4" customHeight="1" x14ac:dyDescent="0.3">
      <c r="A43" s="21" t="s">
        <v>289</v>
      </c>
      <c r="B43" s="27"/>
      <c r="C43" s="22"/>
      <c r="D43" s="22"/>
      <c r="E43" s="22"/>
      <c r="F43" s="22"/>
      <c r="G43" s="22"/>
      <c r="H43" s="22"/>
      <c r="I43" s="22"/>
      <c r="J43" s="22"/>
      <c r="K43" s="22"/>
      <c r="L43" s="22"/>
      <c r="M43" s="22"/>
      <c r="N43" s="22"/>
      <c r="O43" s="22"/>
      <c r="P43" s="22"/>
      <c r="Q43" s="22"/>
      <c r="R43" s="157"/>
      <c r="S43" s="157"/>
      <c r="T43" s="157"/>
      <c r="U43" s="157"/>
      <c r="V43" s="157"/>
      <c r="W43" s="157"/>
      <c r="X43" s="157"/>
      <c r="Y43" s="157"/>
      <c r="Z43" s="157"/>
      <c r="AA43" s="157"/>
      <c r="AB43" s="157"/>
      <c r="AC43" s="157"/>
      <c r="AD43" s="157"/>
      <c r="AE43" s="157"/>
      <c r="AF43" s="157"/>
      <c r="AG43" s="58"/>
      <c r="AH43" s="58"/>
      <c r="AI43" s="58"/>
      <c r="AJ43" s="58"/>
      <c r="AK43" s="58"/>
      <c r="AL43" s="58"/>
      <c r="AM43" s="58"/>
      <c r="AN43" s="58"/>
      <c r="AO43" s="58"/>
      <c r="AP43" s="58"/>
      <c r="AQ43" s="58"/>
      <c r="AR43" s="58"/>
      <c r="AS43" s="58"/>
      <c r="AT43" s="58"/>
      <c r="AU43" s="58"/>
      <c r="AV43" s="58"/>
    </row>
    <row r="44" spans="1:48" s="2" customFormat="1" ht="20.399999999999999" hidden="1" customHeight="1" x14ac:dyDescent="0.3">
      <c r="A44" s="21"/>
      <c r="B44" s="42" t="s">
        <v>239</v>
      </c>
      <c r="C44" s="22"/>
      <c r="D44" s="22"/>
      <c r="E44" s="22"/>
      <c r="F44" s="22"/>
      <c r="G44" s="22"/>
      <c r="H44" s="22"/>
      <c r="I44" s="22"/>
      <c r="J44" s="22"/>
      <c r="K44" s="22"/>
      <c r="L44" s="22"/>
      <c r="M44" s="22"/>
      <c r="N44" s="22"/>
      <c r="O44" s="22"/>
      <c r="P44" s="22"/>
      <c r="Q44" s="22"/>
      <c r="R44" s="157"/>
      <c r="S44" s="157"/>
      <c r="T44" s="157"/>
      <c r="U44" s="157"/>
      <c r="V44" s="157"/>
      <c r="W44" s="157"/>
      <c r="X44" s="157"/>
      <c r="Y44" s="157"/>
      <c r="Z44" s="157"/>
      <c r="AA44" s="157"/>
      <c r="AB44" s="157"/>
      <c r="AC44" s="157"/>
      <c r="AD44" s="157"/>
      <c r="AE44" s="157"/>
      <c r="AF44" s="157"/>
      <c r="AG44" s="58"/>
      <c r="AH44" s="58"/>
      <c r="AI44" s="58"/>
      <c r="AJ44" s="58"/>
      <c r="AK44" s="58"/>
      <c r="AL44" s="58"/>
      <c r="AM44" s="58"/>
      <c r="AN44" s="58"/>
      <c r="AO44" s="58"/>
      <c r="AP44" s="58"/>
      <c r="AQ44" s="58"/>
      <c r="AR44" s="58"/>
      <c r="AS44" s="58"/>
      <c r="AT44" s="58"/>
      <c r="AU44" s="58"/>
      <c r="AV44" s="58"/>
    </row>
    <row r="45" spans="1:48" s="2" customFormat="1" ht="20.399999999999999" hidden="1" customHeight="1" x14ac:dyDescent="0.3">
      <c r="A45" s="21"/>
      <c r="B45" s="42" t="s">
        <v>240</v>
      </c>
      <c r="C45" s="22"/>
      <c r="D45" s="22"/>
      <c r="E45" s="22"/>
      <c r="F45" s="22"/>
      <c r="G45" s="22"/>
      <c r="H45" s="22"/>
      <c r="I45" s="22"/>
      <c r="J45" s="22"/>
      <c r="K45" s="22"/>
      <c r="L45" s="22"/>
      <c r="M45" s="22"/>
      <c r="N45" s="22"/>
      <c r="O45" s="22"/>
      <c r="P45" s="22"/>
      <c r="Q45" s="22"/>
      <c r="R45" s="157"/>
      <c r="S45" s="157"/>
      <c r="T45" s="157"/>
      <c r="U45" s="157"/>
      <c r="V45" s="157"/>
      <c r="W45" s="157"/>
      <c r="X45" s="157"/>
      <c r="Y45" s="157"/>
      <c r="Z45" s="157"/>
      <c r="AA45" s="157"/>
      <c r="AB45" s="157"/>
      <c r="AC45" s="157"/>
      <c r="AD45" s="157"/>
      <c r="AE45" s="157"/>
      <c r="AF45" s="157"/>
      <c r="AG45" s="58"/>
      <c r="AH45" s="58"/>
      <c r="AI45" s="58"/>
      <c r="AJ45" s="58"/>
      <c r="AK45" s="58"/>
      <c r="AL45" s="58"/>
      <c r="AM45" s="58"/>
      <c r="AN45" s="58"/>
      <c r="AO45" s="58"/>
      <c r="AP45" s="58"/>
      <c r="AQ45" s="58"/>
      <c r="AR45" s="58"/>
      <c r="AS45" s="58"/>
      <c r="AT45" s="58"/>
      <c r="AU45" s="58"/>
      <c r="AV45" s="58"/>
    </row>
    <row r="46" spans="1:48" s="2" customFormat="1" ht="20.399999999999999" hidden="1" customHeight="1" x14ac:dyDescent="0.3">
      <c r="A46" s="21"/>
      <c r="B46" s="42" t="s">
        <v>241</v>
      </c>
      <c r="C46" s="22"/>
      <c r="D46" s="22"/>
      <c r="E46" s="22"/>
      <c r="F46" s="22"/>
      <c r="G46" s="22"/>
      <c r="H46" s="22"/>
      <c r="I46" s="22"/>
      <c r="J46" s="22"/>
      <c r="K46" s="22"/>
      <c r="L46" s="22"/>
      <c r="M46" s="22"/>
      <c r="N46" s="22"/>
      <c r="O46" s="22"/>
      <c r="P46" s="22"/>
      <c r="Q46" s="22"/>
      <c r="R46" s="157"/>
      <c r="S46" s="157"/>
      <c r="T46" s="157"/>
      <c r="U46" s="157"/>
      <c r="V46" s="157"/>
      <c r="W46" s="157"/>
      <c r="X46" s="157"/>
      <c r="Y46" s="157"/>
      <c r="Z46" s="157"/>
      <c r="AA46" s="157"/>
      <c r="AB46" s="157"/>
      <c r="AC46" s="157"/>
      <c r="AD46" s="157"/>
      <c r="AE46" s="157"/>
      <c r="AF46" s="157"/>
      <c r="AG46" s="58"/>
      <c r="AH46" s="58"/>
      <c r="AI46" s="58"/>
      <c r="AJ46" s="58"/>
      <c r="AK46" s="58"/>
      <c r="AL46" s="58"/>
      <c r="AM46" s="58"/>
      <c r="AN46" s="58"/>
      <c r="AO46" s="58"/>
      <c r="AP46" s="58"/>
      <c r="AQ46" s="58"/>
      <c r="AR46" s="58"/>
      <c r="AS46" s="58"/>
      <c r="AT46" s="58"/>
      <c r="AU46" s="58"/>
      <c r="AV46" s="58"/>
    </row>
    <row r="47" spans="1:48" s="2" customFormat="1" ht="20.399999999999999" hidden="1" customHeight="1" x14ac:dyDescent="0.3">
      <c r="A47" s="21"/>
      <c r="B47" s="42" t="s">
        <v>358</v>
      </c>
      <c r="C47" s="22"/>
      <c r="D47" s="22"/>
      <c r="E47" s="22"/>
      <c r="F47" s="22"/>
      <c r="G47" s="22"/>
      <c r="H47" s="22"/>
      <c r="I47" s="22"/>
      <c r="J47" s="22"/>
      <c r="K47" s="22"/>
      <c r="L47" s="22"/>
      <c r="M47" s="22"/>
      <c r="N47" s="22"/>
      <c r="O47" s="22"/>
      <c r="P47" s="22"/>
      <c r="Q47" s="22"/>
      <c r="R47" s="157"/>
      <c r="S47" s="157"/>
      <c r="T47" s="157"/>
      <c r="U47" s="157"/>
      <c r="V47" s="157"/>
      <c r="W47" s="157"/>
      <c r="X47" s="157"/>
      <c r="Y47" s="157"/>
      <c r="Z47" s="157"/>
      <c r="AA47" s="157"/>
      <c r="AB47" s="157"/>
      <c r="AC47" s="157"/>
      <c r="AD47" s="157"/>
      <c r="AE47" s="157"/>
      <c r="AF47" s="157"/>
      <c r="AG47" s="58"/>
      <c r="AH47" s="58"/>
      <c r="AI47" s="58"/>
      <c r="AJ47" s="58"/>
      <c r="AK47" s="58"/>
      <c r="AL47" s="58"/>
      <c r="AM47" s="58"/>
      <c r="AN47" s="58"/>
      <c r="AO47" s="58"/>
      <c r="AP47" s="58"/>
      <c r="AQ47" s="58"/>
      <c r="AR47" s="58"/>
      <c r="AS47" s="58"/>
      <c r="AT47" s="58"/>
      <c r="AU47" s="58"/>
      <c r="AV47" s="58"/>
    </row>
    <row r="48" spans="1:48" s="58" customFormat="1" ht="12.6" customHeight="1" x14ac:dyDescent="0.3">
      <c r="A48" s="21"/>
      <c r="B48" s="42"/>
      <c r="C48" s="22"/>
      <c r="D48" s="22"/>
      <c r="E48" s="22"/>
      <c r="F48" s="22"/>
      <c r="G48" s="22"/>
      <c r="H48" s="22"/>
      <c r="I48" s="22"/>
      <c r="J48" s="22"/>
      <c r="K48" s="22"/>
      <c r="L48" s="22"/>
      <c r="M48" s="22"/>
      <c r="N48" s="22"/>
      <c r="O48" s="22"/>
      <c r="P48" s="22"/>
      <c r="Q48" s="22"/>
      <c r="R48" s="157"/>
      <c r="S48" s="157"/>
      <c r="T48" s="157"/>
      <c r="U48" s="157"/>
      <c r="V48" s="157"/>
      <c r="W48" s="157"/>
      <c r="X48" s="157"/>
      <c r="Y48" s="157"/>
      <c r="Z48" s="157"/>
      <c r="AA48" s="157"/>
      <c r="AB48" s="157"/>
      <c r="AC48" s="157"/>
      <c r="AD48" s="157"/>
      <c r="AE48" s="157"/>
      <c r="AF48" s="157"/>
    </row>
    <row r="49" spans="1:48" s="2" customFormat="1" ht="26.4" customHeight="1" x14ac:dyDescent="0.3">
      <c r="A49" s="21" t="s">
        <v>290</v>
      </c>
      <c r="B49" s="27"/>
      <c r="C49" s="22"/>
      <c r="D49" s="22"/>
      <c r="E49" s="22"/>
      <c r="F49" s="22"/>
      <c r="G49" s="22"/>
      <c r="H49" s="22"/>
      <c r="I49" s="22"/>
      <c r="J49" s="22"/>
      <c r="K49" s="22"/>
      <c r="L49" s="22"/>
      <c r="M49" s="22"/>
      <c r="N49" s="22"/>
      <c r="O49" s="22"/>
      <c r="P49" s="22"/>
      <c r="Q49" s="22"/>
      <c r="R49" s="157"/>
      <c r="S49" s="157"/>
      <c r="T49" s="157"/>
      <c r="U49" s="157"/>
      <c r="V49" s="157"/>
      <c r="W49" s="157"/>
      <c r="X49" s="157"/>
      <c r="Y49" s="157"/>
      <c r="Z49" s="157"/>
      <c r="AA49" s="157"/>
      <c r="AB49" s="157"/>
      <c r="AC49" s="157"/>
      <c r="AD49" s="157"/>
      <c r="AE49" s="157"/>
      <c r="AF49" s="157"/>
      <c r="AG49" s="58"/>
      <c r="AH49" s="58"/>
      <c r="AI49" s="58"/>
      <c r="AJ49" s="58"/>
      <c r="AK49" s="58"/>
      <c r="AL49" s="58"/>
      <c r="AM49" s="58"/>
      <c r="AN49" s="58"/>
      <c r="AO49" s="58"/>
      <c r="AP49" s="58"/>
      <c r="AQ49" s="58"/>
      <c r="AR49" s="58"/>
      <c r="AS49" s="58"/>
      <c r="AT49" s="58"/>
      <c r="AU49" s="58"/>
      <c r="AV49" s="58"/>
    </row>
    <row r="50" spans="1:48" s="2" customFormat="1" ht="20.399999999999999" hidden="1" customHeight="1" x14ac:dyDescent="0.3">
      <c r="A50" s="21"/>
      <c r="B50" s="21" t="s">
        <v>293</v>
      </c>
      <c r="C50" s="22"/>
      <c r="D50" s="22"/>
      <c r="E50" s="22"/>
      <c r="F50" s="22"/>
      <c r="G50" s="22"/>
      <c r="H50" s="22"/>
      <c r="I50" s="22"/>
      <c r="J50" s="22"/>
      <c r="K50" s="22"/>
      <c r="L50" s="22"/>
      <c r="M50" s="22"/>
      <c r="N50" s="22"/>
      <c r="O50" s="22"/>
      <c r="P50" s="22"/>
      <c r="Q50" s="22"/>
      <c r="R50" s="157"/>
      <c r="S50" s="157"/>
      <c r="T50" s="157"/>
      <c r="U50" s="157"/>
      <c r="V50" s="157"/>
      <c r="W50" s="157"/>
      <c r="X50" s="157"/>
      <c r="Y50" s="157"/>
      <c r="Z50" s="157"/>
      <c r="AA50" s="157"/>
      <c r="AB50" s="157"/>
      <c r="AC50" s="157"/>
      <c r="AD50" s="157"/>
      <c r="AE50" s="157"/>
      <c r="AF50" s="157"/>
      <c r="AG50" s="58"/>
      <c r="AH50" s="58"/>
      <c r="AI50" s="58"/>
      <c r="AJ50" s="58"/>
      <c r="AK50" s="58"/>
      <c r="AL50" s="58"/>
      <c r="AM50" s="58"/>
      <c r="AN50" s="58"/>
      <c r="AO50" s="58"/>
      <c r="AP50" s="58"/>
      <c r="AQ50" s="58"/>
      <c r="AR50" s="58"/>
      <c r="AS50" s="58"/>
      <c r="AT50" s="58"/>
      <c r="AU50" s="58"/>
      <c r="AV50" s="58"/>
    </row>
    <row r="51" spans="1:48" s="2" customFormat="1" ht="20.399999999999999" hidden="1" customHeight="1" x14ac:dyDescent="0.3">
      <c r="A51" s="21"/>
      <c r="B51" s="21" t="s">
        <v>210</v>
      </c>
      <c r="C51" s="22"/>
      <c r="D51" s="22"/>
      <c r="E51" s="22"/>
      <c r="F51" s="22"/>
      <c r="G51" s="22"/>
      <c r="H51" s="22"/>
      <c r="I51" s="22"/>
      <c r="J51" s="22"/>
      <c r="K51" s="22"/>
      <c r="L51" s="22"/>
      <c r="M51" s="22"/>
      <c r="N51" s="22"/>
      <c r="O51" s="22"/>
      <c r="P51" s="22"/>
      <c r="Q51" s="22"/>
      <c r="R51" s="157"/>
      <c r="S51" s="157"/>
      <c r="T51" s="157"/>
      <c r="U51" s="157"/>
      <c r="V51" s="157"/>
      <c r="W51" s="157"/>
      <c r="X51" s="157"/>
      <c r="Y51" s="157"/>
      <c r="Z51" s="157"/>
      <c r="AA51" s="157"/>
      <c r="AB51" s="157"/>
      <c r="AC51" s="157"/>
      <c r="AD51" s="157"/>
      <c r="AE51" s="157"/>
      <c r="AF51" s="157"/>
      <c r="AG51" s="58"/>
      <c r="AH51" s="58"/>
      <c r="AI51" s="58"/>
      <c r="AJ51" s="58"/>
      <c r="AK51" s="58"/>
      <c r="AL51" s="58"/>
      <c r="AM51" s="58"/>
      <c r="AN51" s="58"/>
      <c r="AO51" s="58"/>
      <c r="AP51" s="58"/>
      <c r="AQ51" s="58"/>
      <c r="AR51" s="58"/>
      <c r="AS51" s="58"/>
      <c r="AT51" s="58"/>
      <c r="AU51" s="58"/>
      <c r="AV51" s="58"/>
    </row>
    <row r="52" spans="1:48" s="142" customFormat="1" x14ac:dyDescent="0.3">
      <c r="A52" s="22"/>
      <c r="B52" s="22"/>
      <c r="C52" s="22"/>
      <c r="D52" s="28"/>
      <c r="E52" s="28"/>
      <c r="F52" s="28"/>
      <c r="G52" s="28"/>
      <c r="H52" s="28"/>
      <c r="I52" s="28"/>
      <c r="J52" s="28"/>
      <c r="K52" s="28"/>
      <c r="L52" s="28"/>
      <c r="M52" s="28"/>
      <c r="N52" s="28"/>
      <c r="O52" s="28"/>
      <c r="P52" s="28"/>
      <c r="Q52" s="28"/>
      <c r="R52" s="29"/>
      <c r="S52" s="29"/>
      <c r="T52" s="29"/>
      <c r="U52" s="29"/>
      <c r="V52" s="29"/>
      <c r="W52" s="29"/>
      <c r="X52" s="29"/>
      <c r="Y52" s="29"/>
      <c r="Z52" s="29"/>
      <c r="AA52" s="29"/>
      <c r="AB52" s="29"/>
      <c r="AC52" s="29"/>
      <c r="AD52" s="29"/>
      <c r="AE52" s="29"/>
      <c r="AF52" s="29"/>
    </row>
    <row r="53" spans="1:48" s="142" customFormat="1" ht="64.2" customHeight="1" x14ac:dyDescent="0.3">
      <c r="A53" s="221" t="s">
        <v>10</v>
      </c>
      <c r="B53" s="221"/>
      <c r="C53" s="22"/>
      <c r="D53" s="28"/>
      <c r="E53" s="28"/>
      <c r="F53" s="28"/>
      <c r="G53" s="28"/>
      <c r="H53" s="28"/>
      <c r="I53" s="28"/>
      <c r="J53" s="28"/>
      <c r="K53" s="28"/>
      <c r="L53" s="28"/>
      <c r="M53" s="28"/>
      <c r="N53" s="28"/>
      <c r="O53" s="28"/>
      <c r="P53" s="28"/>
      <c r="Q53" s="28"/>
      <c r="R53" s="29"/>
      <c r="S53" s="29"/>
      <c r="T53" s="29"/>
      <c r="U53" s="29"/>
      <c r="V53" s="29"/>
      <c r="W53" s="29"/>
      <c r="X53" s="29"/>
      <c r="Y53" s="29"/>
      <c r="Z53" s="29"/>
      <c r="AA53" s="29"/>
      <c r="AB53" s="29"/>
      <c r="AC53" s="29"/>
      <c r="AD53" s="29"/>
      <c r="AE53" s="29"/>
      <c r="AF53" s="29"/>
    </row>
    <row r="54" spans="1:48" s="142" customFormat="1" x14ac:dyDescent="0.3">
      <c r="A54" s="21"/>
      <c r="B54" s="21"/>
      <c r="C54" s="22"/>
      <c r="D54" s="28"/>
      <c r="E54" s="28"/>
      <c r="F54" s="28"/>
      <c r="G54" s="28"/>
      <c r="H54" s="28"/>
      <c r="I54" s="28"/>
      <c r="J54" s="28"/>
      <c r="K54" s="28"/>
      <c r="L54" s="28"/>
      <c r="M54" s="28"/>
      <c r="N54" s="28"/>
      <c r="O54" s="28"/>
      <c r="P54" s="28"/>
      <c r="Q54" s="28"/>
      <c r="R54" s="29"/>
      <c r="S54" s="29"/>
      <c r="T54" s="29"/>
      <c r="U54" s="29"/>
      <c r="V54" s="29"/>
      <c r="W54" s="29"/>
      <c r="X54" s="29"/>
      <c r="Y54" s="29"/>
      <c r="Z54" s="29"/>
      <c r="AA54" s="29"/>
      <c r="AB54" s="29"/>
      <c r="AC54" s="29"/>
      <c r="AD54" s="29"/>
      <c r="AE54" s="29"/>
      <c r="AF54" s="29"/>
    </row>
    <row r="55" spans="1:48" ht="26.4" customHeight="1" x14ac:dyDescent="0.3">
      <c r="A55" s="21" t="s">
        <v>11</v>
      </c>
      <c r="B55" s="27"/>
    </row>
    <row r="56" spans="1:48" ht="26.4" customHeight="1" x14ac:dyDescent="0.3">
      <c r="A56" s="21" t="s">
        <v>13</v>
      </c>
      <c r="B56" s="27"/>
    </row>
    <row r="57" spans="1:48" ht="26.4" customHeight="1" x14ac:dyDescent="0.3">
      <c r="A57" s="42" t="s">
        <v>14</v>
      </c>
      <c r="B57" s="59"/>
    </row>
    <row r="58" spans="1:48" ht="26.4" customHeight="1" x14ac:dyDescent="0.3">
      <c r="A58" s="42" t="s">
        <v>12</v>
      </c>
      <c r="B58" s="59"/>
    </row>
    <row r="60" spans="1:48" s="142" customFormat="1" x14ac:dyDescent="0.3">
      <c r="A60" s="56" t="s">
        <v>230</v>
      </c>
      <c r="B60" s="22"/>
      <c r="C60" s="22"/>
      <c r="D60" s="28"/>
      <c r="E60" s="28"/>
      <c r="F60" s="28"/>
      <c r="G60" s="28"/>
      <c r="H60" s="28"/>
      <c r="I60" s="28"/>
      <c r="J60" s="28"/>
      <c r="K60" s="28"/>
      <c r="L60" s="28"/>
      <c r="M60" s="28"/>
      <c r="N60" s="28"/>
      <c r="O60" s="28"/>
      <c r="P60" s="28"/>
      <c r="Q60" s="28"/>
      <c r="R60" s="29"/>
      <c r="S60" s="29"/>
      <c r="T60" s="29"/>
      <c r="U60" s="29"/>
      <c r="V60" s="29"/>
      <c r="W60" s="29"/>
      <c r="X60" s="29"/>
      <c r="Y60" s="29"/>
      <c r="Z60" s="29"/>
      <c r="AA60" s="29"/>
      <c r="AB60" s="29"/>
      <c r="AC60" s="29"/>
      <c r="AD60" s="29"/>
      <c r="AE60" s="29"/>
      <c r="AF60" s="29"/>
    </row>
    <row r="61" spans="1:48" s="142" customFormat="1" ht="28.8" x14ac:dyDescent="0.3">
      <c r="A61" s="42" t="s">
        <v>298</v>
      </c>
      <c r="B61" s="22"/>
      <c r="C61" s="22"/>
      <c r="D61" s="28"/>
      <c r="E61" s="28"/>
      <c r="F61" s="28"/>
      <c r="G61" s="28"/>
      <c r="H61" s="28"/>
      <c r="I61" s="28"/>
      <c r="J61" s="28"/>
      <c r="K61" s="28"/>
      <c r="L61" s="28"/>
      <c r="M61" s="28"/>
      <c r="N61" s="28"/>
      <c r="O61" s="28"/>
      <c r="P61" s="28"/>
      <c r="Q61" s="28"/>
      <c r="R61" s="29"/>
      <c r="S61" s="29"/>
      <c r="T61" s="29"/>
      <c r="U61" s="29"/>
      <c r="V61" s="29"/>
      <c r="W61" s="29"/>
      <c r="X61" s="29"/>
      <c r="Y61" s="29"/>
      <c r="Z61" s="29"/>
      <c r="AA61" s="29"/>
      <c r="AB61" s="29"/>
      <c r="AC61" s="29"/>
      <c r="AD61" s="29"/>
      <c r="AE61" s="29"/>
      <c r="AF61" s="29"/>
    </row>
    <row r="62" spans="1:48" s="142" customFormat="1" ht="28.8" x14ac:dyDescent="0.3">
      <c r="A62" s="42" t="s">
        <v>319</v>
      </c>
      <c r="B62" s="22"/>
      <c r="C62" s="22"/>
      <c r="D62" s="28"/>
      <c r="E62" s="28"/>
      <c r="F62" s="28"/>
      <c r="G62" s="28"/>
      <c r="H62" s="28"/>
      <c r="I62" s="28"/>
      <c r="J62" s="28"/>
      <c r="K62" s="28"/>
      <c r="L62" s="28"/>
      <c r="M62" s="28"/>
      <c r="N62" s="28"/>
      <c r="O62" s="28"/>
      <c r="P62" s="28"/>
      <c r="Q62" s="28"/>
      <c r="R62" s="29"/>
      <c r="S62" s="29"/>
      <c r="T62" s="29"/>
      <c r="U62" s="29"/>
      <c r="V62" s="29"/>
      <c r="W62" s="29"/>
      <c r="X62" s="29"/>
      <c r="Y62" s="29"/>
      <c r="Z62" s="29"/>
      <c r="AA62" s="29"/>
      <c r="AB62" s="29"/>
      <c r="AC62" s="29"/>
      <c r="AD62" s="29"/>
      <c r="AE62" s="29"/>
      <c r="AF62" s="29"/>
    </row>
  </sheetData>
  <sheetProtection algorithmName="SHA-512" hashValue="igTnMKebSVh8xPzOsSEZNEcQreiIUK9K6H3h2FgfjlL1cWyiEANp3wTP5C2F0AmWAPjeaz7jSJGMJe6V7CVlGA==" saltValue="ZiGrKII5P1zgEvAzv+YKHg==" spinCount="100000" sheet="1" selectLockedCells="1"/>
  <mergeCells count="1">
    <mergeCell ref="A53:B53"/>
  </mergeCells>
  <dataValidations count="5">
    <dataValidation type="list" allowBlank="1" showInputMessage="1" showErrorMessage="1" sqref="B23">
      <formula1>$B$24:$B$25</formula1>
    </dataValidation>
    <dataValidation type="list" allowBlank="1" showInputMessage="1" showErrorMessage="1" sqref="B27">
      <formula1>$B$28:$B$31</formula1>
    </dataValidation>
    <dataValidation type="list" allowBlank="1" showInputMessage="1" showErrorMessage="1" sqref="B39">
      <formula1>$B$40:$B$41</formula1>
    </dataValidation>
    <dataValidation type="list" allowBlank="1" showInputMessage="1" showErrorMessage="1" sqref="B43">
      <formula1>$B$44:$B$47</formula1>
    </dataValidation>
    <dataValidation type="list" allowBlank="1" showInputMessage="1" showErrorMessage="1" sqref="B49">
      <formula1>$B$50:$B$51</formula1>
    </dataValidation>
  </dataValidation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V101"/>
  <sheetViews>
    <sheetView workbookViewId="0">
      <selection activeCell="A19" sqref="A19:E19"/>
    </sheetView>
  </sheetViews>
  <sheetFormatPr defaultRowHeight="15.6" x14ac:dyDescent="0.35"/>
  <cols>
    <col min="1" max="1" width="19.109375" style="161" customWidth="1"/>
    <col min="2" max="2" width="10" style="161" customWidth="1"/>
    <col min="3" max="3" width="16.88671875" style="161" customWidth="1"/>
    <col min="4" max="4" width="15.109375" style="161" customWidth="1"/>
    <col min="5" max="5" width="8.109375" style="161" customWidth="1"/>
    <col min="6" max="6" width="15.88671875" style="161" customWidth="1"/>
    <col min="7" max="7" width="16.109375" style="161" customWidth="1"/>
    <col min="8" max="8" width="22" style="161" customWidth="1"/>
    <col min="9" max="9" width="8.88671875" style="29"/>
    <col min="10" max="10" width="12.88671875" style="29" customWidth="1"/>
    <col min="11" max="13" width="8.88671875" style="29"/>
    <col min="14" max="14" width="8.88671875" style="29" customWidth="1"/>
    <col min="15" max="100" width="8.88671875" style="29"/>
  </cols>
  <sheetData>
    <row r="1" spans="1:100" ht="19.8" x14ac:dyDescent="0.45">
      <c r="A1" s="160"/>
    </row>
    <row r="2" spans="1:100" ht="17.399999999999999" x14ac:dyDescent="0.3">
      <c r="A2" s="162" t="s">
        <v>340</v>
      </c>
      <c r="B2" s="163"/>
      <c r="C2" s="163"/>
      <c r="D2" s="163"/>
      <c r="E2" s="163"/>
      <c r="F2" s="163"/>
      <c r="G2" s="163"/>
      <c r="H2" s="163"/>
    </row>
    <row r="4" spans="1:100" ht="24" customHeight="1" x14ac:dyDescent="0.4">
      <c r="A4" s="164"/>
      <c r="B4" s="165"/>
      <c r="C4" s="225" t="s">
        <v>19</v>
      </c>
      <c r="D4" s="225"/>
      <c r="E4" s="225"/>
      <c r="F4" s="166"/>
      <c r="G4" s="165"/>
      <c r="H4" s="167"/>
    </row>
    <row r="5" spans="1:100" ht="15" x14ac:dyDescent="0.35">
      <c r="A5" s="168" t="s">
        <v>0</v>
      </c>
      <c r="B5" s="226">
        <f>'1 Checklist'!B7</f>
        <v>0</v>
      </c>
      <c r="C5" s="227"/>
      <c r="D5" s="227"/>
      <c r="E5" s="227"/>
      <c r="F5" s="228"/>
      <c r="G5" s="169" t="s">
        <v>12</v>
      </c>
      <c r="H5" s="9"/>
    </row>
    <row r="6" spans="1:100" ht="18.600000000000001" customHeight="1" x14ac:dyDescent="0.35">
      <c r="A6" s="169" t="s">
        <v>24</v>
      </c>
      <c r="B6" s="170" t="s">
        <v>25</v>
      </c>
      <c r="C6" s="135"/>
      <c r="D6" s="170" t="s">
        <v>26</v>
      </c>
      <c r="E6" s="229"/>
      <c r="F6" s="230"/>
      <c r="G6" s="168"/>
      <c r="H6" s="171"/>
    </row>
    <row r="7" spans="1:100" x14ac:dyDescent="0.35">
      <c r="A7" s="172"/>
      <c r="B7" s="173"/>
      <c r="C7" s="173"/>
      <c r="D7" s="173"/>
      <c r="E7" s="174"/>
      <c r="F7" s="175"/>
      <c r="G7" s="174"/>
      <c r="H7" s="176"/>
    </row>
    <row r="8" spans="1:100" ht="34.200000000000003" customHeight="1" x14ac:dyDescent="0.35">
      <c r="A8" s="177" t="s">
        <v>28</v>
      </c>
      <c r="B8" s="178"/>
      <c r="C8" s="178"/>
      <c r="D8" s="178"/>
      <c r="E8" s="179"/>
      <c r="F8" s="180" t="s">
        <v>29</v>
      </c>
      <c r="G8" s="181" t="s">
        <v>30</v>
      </c>
      <c r="H8" s="181"/>
    </row>
    <row r="9" spans="1:100" ht="27" customHeight="1" x14ac:dyDescent="0.35">
      <c r="A9" s="222"/>
      <c r="B9" s="223"/>
      <c r="C9" s="223"/>
      <c r="D9" s="223"/>
      <c r="E9" s="224"/>
      <c r="F9" s="10"/>
      <c r="G9" s="60"/>
      <c r="H9" s="182"/>
    </row>
    <row r="10" spans="1:100" ht="27" customHeight="1" x14ac:dyDescent="0.35">
      <c r="A10" s="222"/>
      <c r="B10" s="223"/>
      <c r="C10" s="223"/>
      <c r="D10" s="223"/>
      <c r="E10" s="224"/>
      <c r="F10" s="10"/>
      <c r="G10" s="61"/>
      <c r="H10" s="183"/>
    </row>
    <row r="11" spans="1:100" ht="27" customHeight="1" x14ac:dyDescent="0.35">
      <c r="A11" s="222"/>
      <c r="B11" s="223"/>
      <c r="C11" s="223"/>
      <c r="D11" s="223"/>
      <c r="E11" s="224"/>
      <c r="F11" s="10"/>
      <c r="G11" s="61"/>
      <c r="H11" s="183"/>
    </row>
    <row r="12" spans="1:100" s="4" customFormat="1" ht="27" customHeight="1" x14ac:dyDescent="0.35">
      <c r="A12" s="222"/>
      <c r="B12" s="223"/>
      <c r="C12" s="223"/>
      <c r="D12" s="223"/>
      <c r="E12" s="224"/>
      <c r="F12" s="11"/>
      <c r="G12" s="61"/>
      <c r="H12" s="184"/>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row>
    <row r="13" spans="1:100" ht="27" customHeight="1" x14ac:dyDescent="0.35">
      <c r="A13" s="222"/>
      <c r="B13" s="223"/>
      <c r="C13" s="223"/>
      <c r="D13" s="223"/>
      <c r="E13" s="224"/>
      <c r="F13" s="11"/>
      <c r="G13" s="61"/>
      <c r="H13" s="184"/>
    </row>
    <row r="14" spans="1:100" ht="27" customHeight="1" x14ac:dyDescent="0.35">
      <c r="A14" s="222"/>
      <c r="B14" s="223"/>
      <c r="C14" s="223"/>
      <c r="D14" s="223"/>
      <c r="E14" s="224"/>
      <c r="F14" s="11"/>
      <c r="G14" s="61"/>
      <c r="H14" s="184"/>
    </row>
    <row r="15" spans="1:100" ht="27" customHeight="1" x14ac:dyDescent="0.35">
      <c r="A15" s="222"/>
      <c r="B15" s="223"/>
      <c r="C15" s="223"/>
      <c r="D15" s="223"/>
      <c r="E15" s="224"/>
      <c r="F15" s="10"/>
      <c r="G15" s="61"/>
      <c r="H15" s="184"/>
    </row>
    <row r="16" spans="1:100" ht="27" customHeight="1" x14ac:dyDescent="0.35">
      <c r="A16" s="222"/>
      <c r="B16" s="223"/>
      <c r="C16" s="223"/>
      <c r="D16" s="223"/>
      <c r="E16" s="224"/>
      <c r="F16" s="12"/>
      <c r="G16" s="61"/>
      <c r="H16" s="184"/>
    </row>
    <row r="17" spans="1:8" ht="27" customHeight="1" x14ac:dyDescent="0.35">
      <c r="A17" s="222"/>
      <c r="B17" s="223"/>
      <c r="C17" s="223"/>
      <c r="D17" s="223"/>
      <c r="E17" s="224"/>
      <c r="F17" s="12"/>
      <c r="G17" s="61"/>
      <c r="H17" s="184"/>
    </row>
    <row r="18" spans="1:8" ht="27" customHeight="1" x14ac:dyDescent="0.35">
      <c r="A18" s="222"/>
      <c r="B18" s="223"/>
      <c r="C18" s="223"/>
      <c r="D18" s="223"/>
      <c r="E18" s="224"/>
      <c r="F18" s="12"/>
      <c r="G18" s="61"/>
      <c r="H18" s="184"/>
    </row>
    <row r="19" spans="1:8" ht="27" customHeight="1" x14ac:dyDescent="0.35">
      <c r="A19" s="222"/>
      <c r="B19" s="223"/>
      <c r="C19" s="223"/>
      <c r="D19" s="223"/>
      <c r="E19" s="224"/>
      <c r="F19" s="12"/>
      <c r="G19" s="61"/>
      <c r="H19" s="184"/>
    </row>
    <row r="20" spans="1:8" ht="27" customHeight="1" x14ac:dyDescent="0.35">
      <c r="A20" s="222"/>
      <c r="B20" s="223"/>
      <c r="C20" s="223"/>
      <c r="D20" s="223"/>
      <c r="E20" s="224"/>
      <c r="F20" s="12"/>
      <c r="G20" s="61"/>
      <c r="H20" s="184"/>
    </row>
    <row r="21" spans="1:8" ht="27" customHeight="1" x14ac:dyDescent="0.35">
      <c r="A21" s="222"/>
      <c r="B21" s="223"/>
      <c r="C21" s="223"/>
      <c r="D21" s="223"/>
      <c r="E21" s="224"/>
      <c r="F21" s="12"/>
      <c r="G21" s="61"/>
      <c r="H21" s="184"/>
    </row>
    <row r="22" spans="1:8" ht="26.4" customHeight="1" x14ac:dyDescent="0.35">
      <c r="A22" s="186" t="s">
        <v>31</v>
      </c>
      <c r="B22" s="187"/>
      <c r="C22" s="187"/>
      <c r="D22" s="188"/>
      <c r="E22" s="188"/>
      <c r="F22" s="189"/>
      <c r="G22" s="188"/>
      <c r="H22" s="190"/>
    </row>
    <row r="23" spans="1:8" ht="26.4" customHeight="1" x14ac:dyDescent="0.3">
      <c r="A23" s="232"/>
      <c r="B23" s="233"/>
      <c r="C23" s="233"/>
      <c r="D23" s="233"/>
      <c r="E23" s="233"/>
      <c r="F23" s="233"/>
      <c r="G23" s="233"/>
      <c r="H23" s="234"/>
    </row>
    <row r="24" spans="1:8" ht="26.4" customHeight="1" x14ac:dyDescent="0.3">
      <c r="A24" s="235"/>
      <c r="B24" s="236"/>
      <c r="C24" s="236"/>
      <c r="D24" s="236"/>
      <c r="E24" s="236"/>
      <c r="F24" s="236"/>
      <c r="G24" s="236"/>
      <c r="H24" s="237"/>
    </row>
    <row r="25" spans="1:8" ht="26.4" customHeight="1" x14ac:dyDescent="0.3">
      <c r="A25" s="235"/>
      <c r="B25" s="236"/>
      <c r="C25" s="236"/>
      <c r="D25" s="236"/>
      <c r="E25" s="236"/>
      <c r="F25" s="236"/>
      <c r="G25" s="236"/>
      <c r="H25" s="237"/>
    </row>
    <row r="26" spans="1:8" ht="26.4" customHeight="1" x14ac:dyDescent="0.3">
      <c r="A26" s="235"/>
      <c r="B26" s="236"/>
      <c r="C26" s="236"/>
      <c r="D26" s="236"/>
      <c r="E26" s="236"/>
      <c r="F26" s="236"/>
      <c r="G26" s="236"/>
      <c r="H26" s="237"/>
    </row>
    <row r="27" spans="1:8" ht="26.4" customHeight="1" x14ac:dyDescent="0.3">
      <c r="A27" s="235"/>
      <c r="B27" s="236"/>
      <c r="C27" s="236"/>
      <c r="D27" s="236"/>
      <c r="E27" s="236"/>
      <c r="F27" s="236"/>
      <c r="G27" s="236"/>
      <c r="H27" s="237"/>
    </row>
    <row r="28" spans="1:8" ht="26.4" customHeight="1" x14ac:dyDescent="0.3">
      <c r="A28" s="235"/>
      <c r="B28" s="236"/>
      <c r="C28" s="236"/>
      <c r="D28" s="236"/>
      <c r="E28" s="236"/>
      <c r="F28" s="236"/>
      <c r="G28" s="236"/>
      <c r="H28" s="237"/>
    </row>
    <row r="29" spans="1:8" ht="14.4" x14ac:dyDescent="0.3">
      <c r="A29" s="235"/>
      <c r="B29" s="236"/>
      <c r="C29" s="236"/>
      <c r="D29" s="236"/>
      <c r="E29" s="236"/>
      <c r="F29" s="236"/>
      <c r="G29" s="236"/>
      <c r="H29" s="237"/>
    </row>
    <row r="30" spans="1:8" ht="14.4" x14ac:dyDescent="0.3">
      <c r="A30" s="235"/>
      <c r="B30" s="236"/>
      <c r="C30" s="236"/>
      <c r="D30" s="236"/>
      <c r="E30" s="236"/>
      <c r="F30" s="236"/>
      <c r="G30" s="236"/>
      <c r="H30" s="237"/>
    </row>
    <row r="31" spans="1:8" ht="14.4" x14ac:dyDescent="0.3">
      <c r="A31" s="235"/>
      <c r="B31" s="236"/>
      <c r="C31" s="236"/>
      <c r="D31" s="236"/>
      <c r="E31" s="236"/>
      <c r="F31" s="236"/>
      <c r="G31" s="236"/>
      <c r="H31" s="237"/>
    </row>
    <row r="32" spans="1:8" ht="14.4" x14ac:dyDescent="0.3">
      <c r="A32" s="238"/>
      <c r="B32" s="239"/>
      <c r="C32" s="239"/>
      <c r="D32" s="239"/>
      <c r="E32" s="239"/>
      <c r="F32" s="239"/>
      <c r="G32" s="239"/>
      <c r="H32" s="240"/>
    </row>
    <row r="33" spans="1:8" ht="17.399999999999999" x14ac:dyDescent="0.4">
      <c r="A33" s="241" t="s">
        <v>32</v>
      </c>
      <c r="B33" s="241"/>
      <c r="C33" s="241"/>
      <c r="D33" s="241"/>
      <c r="E33" s="241"/>
      <c r="F33" s="241"/>
      <c r="G33" s="241"/>
      <c r="H33" s="241"/>
    </row>
    <row r="34" spans="1:8" ht="17.399999999999999" x14ac:dyDescent="0.4">
      <c r="A34" s="241" t="s">
        <v>47</v>
      </c>
      <c r="B34" s="241"/>
      <c r="C34" s="241"/>
      <c r="D34" s="241"/>
      <c r="E34" s="241"/>
      <c r="F34" s="241"/>
      <c r="G34" s="241"/>
      <c r="H34" s="241"/>
    </row>
    <row r="35" spans="1:8" ht="15" x14ac:dyDescent="0.35">
      <c r="A35" s="191"/>
      <c r="B35" s="191"/>
      <c r="C35" s="191"/>
      <c r="D35" s="191"/>
      <c r="E35" s="191"/>
      <c r="F35" s="191"/>
      <c r="G35" s="191"/>
      <c r="H35" s="191"/>
    </row>
    <row r="36" spans="1:8" ht="14.4" x14ac:dyDescent="0.3">
      <c r="A36" s="231" t="s">
        <v>48</v>
      </c>
      <c r="B36" s="231"/>
      <c r="C36" s="231"/>
      <c r="D36" s="231"/>
      <c r="E36" s="231"/>
      <c r="F36" s="231"/>
      <c r="G36" s="231"/>
      <c r="H36" s="231"/>
    </row>
    <row r="37" spans="1:8" ht="14.4" x14ac:dyDescent="0.3">
      <c r="A37" s="231"/>
      <c r="B37" s="231"/>
      <c r="C37" s="231"/>
      <c r="D37" s="231"/>
      <c r="E37" s="231"/>
      <c r="F37" s="231"/>
      <c r="G37" s="231"/>
      <c r="H37" s="231"/>
    </row>
    <row r="38" spans="1:8" ht="14.4" x14ac:dyDescent="0.3">
      <c r="A38" s="231"/>
      <c r="B38" s="231"/>
      <c r="C38" s="231"/>
      <c r="D38" s="231"/>
      <c r="E38" s="231"/>
      <c r="F38" s="231"/>
      <c r="G38" s="231"/>
      <c r="H38" s="231"/>
    </row>
    <row r="39" spans="1:8" ht="15" x14ac:dyDescent="0.35">
      <c r="A39" s="191"/>
      <c r="B39" s="191"/>
      <c r="C39" s="191"/>
      <c r="D39" s="191"/>
      <c r="E39" s="191"/>
      <c r="F39" s="191"/>
      <c r="G39" s="191"/>
      <c r="H39" s="191"/>
    </row>
    <row r="40" spans="1:8" ht="14.4" x14ac:dyDescent="0.3">
      <c r="A40" s="231" t="s">
        <v>425</v>
      </c>
      <c r="B40" s="231"/>
      <c r="C40" s="231"/>
      <c r="D40" s="231"/>
      <c r="E40" s="231"/>
      <c r="F40" s="231"/>
      <c r="G40" s="231"/>
      <c r="H40" s="231"/>
    </row>
    <row r="41" spans="1:8" ht="14.4" x14ac:dyDescent="0.3">
      <c r="A41" s="231"/>
      <c r="B41" s="231"/>
      <c r="C41" s="231"/>
      <c r="D41" s="231"/>
      <c r="E41" s="231"/>
      <c r="F41" s="231"/>
      <c r="G41" s="231"/>
      <c r="H41" s="231"/>
    </row>
    <row r="42" spans="1:8" ht="14.4" x14ac:dyDescent="0.3">
      <c r="A42" s="231"/>
      <c r="B42" s="231"/>
      <c r="C42" s="231"/>
      <c r="D42" s="231"/>
      <c r="E42" s="231"/>
      <c r="F42" s="231"/>
      <c r="G42" s="231"/>
      <c r="H42" s="231"/>
    </row>
    <row r="43" spans="1:8" ht="14.4" x14ac:dyDescent="0.3">
      <c r="A43" s="231"/>
      <c r="B43" s="231"/>
      <c r="C43" s="231"/>
      <c r="D43" s="231"/>
      <c r="E43" s="231"/>
      <c r="F43" s="231"/>
      <c r="G43" s="231"/>
      <c r="H43" s="231"/>
    </row>
    <row r="44" spans="1:8" ht="15" x14ac:dyDescent="0.35">
      <c r="A44" s="191"/>
      <c r="B44" s="191"/>
      <c r="C44" s="191"/>
      <c r="D44" s="191"/>
      <c r="E44" s="191"/>
      <c r="F44" s="191"/>
      <c r="G44" s="191"/>
      <c r="H44" s="191"/>
    </row>
    <row r="45" spans="1:8" ht="14.4" x14ac:dyDescent="0.3">
      <c r="A45" s="231" t="s">
        <v>426</v>
      </c>
      <c r="B45" s="231"/>
      <c r="C45" s="231"/>
      <c r="D45" s="231"/>
      <c r="E45" s="231"/>
      <c r="F45" s="231"/>
      <c r="G45" s="231"/>
      <c r="H45" s="231"/>
    </row>
    <row r="46" spans="1:8" ht="14.4" x14ac:dyDescent="0.3">
      <c r="A46" s="231"/>
      <c r="B46" s="231"/>
      <c r="C46" s="231"/>
      <c r="D46" s="231"/>
      <c r="E46" s="231"/>
      <c r="F46" s="231"/>
      <c r="G46" s="231"/>
      <c r="H46" s="231"/>
    </row>
    <row r="47" spans="1:8" ht="14.4" x14ac:dyDescent="0.3">
      <c r="A47" s="231"/>
      <c r="B47" s="231"/>
      <c r="C47" s="231"/>
      <c r="D47" s="231"/>
      <c r="E47" s="231"/>
      <c r="F47" s="231"/>
      <c r="G47" s="231"/>
      <c r="H47" s="231"/>
    </row>
    <row r="48" spans="1:8" ht="15" x14ac:dyDescent="0.35">
      <c r="A48" s="191"/>
      <c r="B48" s="191"/>
      <c r="C48" s="191"/>
      <c r="D48" s="191"/>
      <c r="E48" s="191"/>
      <c r="F48" s="191"/>
      <c r="G48" s="191"/>
      <c r="H48" s="191"/>
    </row>
    <row r="49" spans="1:8" ht="14.4" x14ac:dyDescent="0.3">
      <c r="A49" s="231" t="s">
        <v>427</v>
      </c>
      <c r="B49" s="231"/>
      <c r="C49" s="231"/>
      <c r="D49" s="231"/>
      <c r="E49" s="231"/>
      <c r="F49" s="231"/>
      <c r="G49" s="231"/>
      <c r="H49" s="231"/>
    </row>
    <row r="50" spans="1:8" ht="14.4" x14ac:dyDescent="0.3">
      <c r="A50" s="231"/>
      <c r="B50" s="231"/>
      <c r="C50" s="231"/>
      <c r="D50" s="231"/>
      <c r="E50" s="231"/>
      <c r="F50" s="231"/>
      <c r="G50" s="231"/>
      <c r="H50" s="231"/>
    </row>
    <row r="51" spans="1:8" ht="14.4" x14ac:dyDescent="0.3">
      <c r="A51" s="231"/>
      <c r="B51" s="231"/>
      <c r="C51" s="231"/>
      <c r="D51" s="231"/>
      <c r="E51" s="231"/>
      <c r="F51" s="231"/>
      <c r="G51" s="231"/>
      <c r="H51" s="231"/>
    </row>
    <row r="52" spans="1:8" ht="14.4" x14ac:dyDescent="0.3">
      <c r="A52" s="231"/>
      <c r="B52" s="231"/>
      <c r="C52" s="231"/>
      <c r="D52" s="231"/>
      <c r="E52" s="231"/>
      <c r="F52" s="231"/>
      <c r="G52" s="231"/>
      <c r="H52" s="231"/>
    </row>
    <row r="53" spans="1:8" ht="15" x14ac:dyDescent="0.35">
      <c r="A53" s="191"/>
      <c r="B53" s="191"/>
      <c r="C53" s="191"/>
      <c r="D53" s="191"/>
      <c r="E53" s="191"/>
      <c r="F53" s="191"/>
      <c r="G53" s="191"/>
      <c r="H53" s="191"/>
    </row>
    <row r="54" spans="1:8" ht="14.4" x14ac:dyDescent="0.3">
      <c r="A54" s="231" t="s">
        <v>33</v>
      </c>
      <c r="B54" s="231"/>
      <c r="C54" s="231"/>
      <c r="D54" s="231"/>
      <c r="E54" s="231"/>
      <c r="F54" s="231"/>
      <c r="G54" s="231"/>
      <c r="H54" s="231"/>
    </row>
    <row r="55" spans="1:8" ht="14.4" x14ac:dyDescent="0.3">
      <c r="A55" s="231"/>
      <c r="B55" s="231"/>
      <c r="C55" s="231"/>
      <c r="D55" s="231"/>
      <c r="E55" s="231"/>
      <c r="F55" s="231"/>
      <c r="G55" s="231"/>
      <c r="H55" s="231"/>
    </row>
    <row r="56" spans="1:8" ht="15" x14ac:dyDescent="0.35">
      <c r="A56" s="191"/>
      <c r="B56" s="191"/>
      <c r="C56" s="191"/>
      <c r="D56" s="191"/>
      <c r="E56" s="191"/>
      <c r="F56" s="191"/>
      <c r="G56" s="191"/>
      <c r="H56" s="191"/>
    </row>
    <row r="57" spans="1:8" ht="14.4" x14ac:dyDescent="0.3">
      <c r="A57" s="231" t="s">
        <v>296</v>
      </c>
      <c r="B57" s="231"/>
      <c r="C57" s="231"/>
      <c r="D57" s="231"/>
      <c r="E57" s="231"/>
      <c r="F57" s="231"/>
      <c r="G57" s="231"/>
      <c r="H57" s="231"/>
    </row>
    <row r="58" spans="1:8" ht="14.4" x14ac:dyDescent="0.3">
      <c r="A58" s="231"/>
      <c r="B58" s="231"/>
      <c r="C58" s="231"/>
      <c r="D58" s="231"/>
      <c r="E58" s="231"/>
      <c r="F58" s="231"/>
      <c r="G58" s="231"/>
      <c r="H58" s="231"/>
    </row>
    <row r="59" spans="1:8" ht="14.4" x14ac:dyDescent="0.3">
      <c r="A59" s="231"/>
      <c r="B59" s="231"/>
      <c r="C59" s="231"/>
      <c r="D59" s="231"/>
      <c r="E59" s="231"/>
      <c r="F59" s="231"/>
      <c r="G59" s="231"/>
      <c r="H59" s="231"/>
    </row>
    <row r="60" spans="1:8" ht="15" x14ac:dyDescent="0.35">
      <c r="A60" s="191"/>
      <c r="B60" s="191"/>
      <c r="C60" s="191"/>
      <c r="D60" s="191"/>
      <c r="E60" s="191"/>
      <c r="F60" s="191"/>
      <c r="G60" s="191"/>
      <c r="H60" s="191"/>
    </row>
    <row r="61" spans="1:8" ht="14.4" x14ac:dyDescent="0.3">
      <c r="A61" s="231" t="s">
        <v>428</v>
      </c>
      <c r="B61" s="231"/>
      <c r="C61" s="231"/>
      <c r="D61" s="231"/>
      <c r="E61" s="231"/>
      <c r="F61" s="231"/>
      <c r="G61" s="231"/>
      <c r="H61" s="231"/>
    </row>
    <row r="62" spans="1:8" ht="14.4" x14ac:dyDescent="0.3">
      <c r="A62" s="231"/>
      <c r="B62" s="231"/>
      <c r="C62" s="231"/>
      <c r="D62" s="231"/>
      <c r="E62" s="231"/>
      <c r="F62" s="231"/>
      <c r="G62" s="231"/>
      <c r="H62" s="231"/>
    </row>
    <row r="63" spans="1:8" ht="14.4" x14ac:dyDescent="0.3">
      <c r="A63" s="231"/>
      <c r="B63" s="231"/>
      <c r="C63" s="231"/>
      <c r="D63" s="231"/>
      <c r="E63" s="231"/>
      <c r="F63" s="231"/>
      <c r="G63" s="231"/>
      <c r="H63" s="231"/>
    </row>
    <row r="64" spans="1:8" ht="15" x14ac:dyDescent="0.3">
      <c r="A64" s="192"/>
      <c r="B64" s="192"/>
      <c r="C64" s="192"/>
      <c r="D64" s="192"/>
      <c r="E64" s="192"/>
      <c r="F64" s="192"/>
      <c r="G64" s="192"/>
      <c r="H64" s="192"/>
    </row>
    <row r="65" spans="1:8" ht="19.8" x14ac:dyDescent="0.45">
      <c r="A65" s="160" t="s">
        <v>47</v>
      </c>
      <c r="F65" s="251" t="s">
        <v>34</v>
      </c>
      <c r="G65" s="252"/>
    </row>
    <row r="66" spans="1:8" ht="17.399999999999999" x14ac:dyDescent="0.3">
      <c r="A66" s="193" t="s">
        <v>340</v>
      </c>
      <c r="B66" s="163"/>
      <c r="C66" s="163"/>
      <c r="D66" s="163"/>
      <c r="E66" s="163"/>
      <c r="F66" s="252"/>
      <c r="G66" s="252"/>
      <c r="H66" s="163"/>
    </row>
    <row r="68" spans="1:8" ht="17.399999999999999" x14ac:dyDescent="0.4">
      <c r="A68" s="164"/>
      <c r="B68" s="165"/>
      <c r="C68" s="225" t="s">
        <v>23</v>
      </c>
      <c r="D68" s="225"/>
      <c r="E68" s="225"/>
      <c r="F68" s="166"/>
      <c r="G68" s="165"/>
      <c r="H68" s="167"/>
    </row>
    <row r="69" spans="1:8" ht="15" x14ac:dyDescent="0.35">
      <c r="A69" s="168" t="s">
        <v>0</v>
      </c>
      <c r="B69" s="248" t="s">
        <v>35</v>
      </c>
      <c r="C69" s="249"/>
      <c r="D69" s="249"/>
      <c r="E69" s="249"/>
      <c r="F69" s="250"/>
      <c r="G69" s="169" t="s">
        <v>12</v>
      </c>
      <c r="H69" s="194">
        <v>43115</v>
      </c>
    </row>
    <row r="70" spans="1:8" x14ac:dyDescent="0.35">
      <c r="A70" s="169" t="s">
        <v>24</v>
      </c>
      <c r="B70" s="170" t="s">
        <v>25</v>
      </c>
      <c r="C70" s="195">
        <v>43160</v>
      </c>
      <c r="D70" s="170" t="s">
        <v>26</v>
      </c>
      <c r="E70" s="253">
        <v>43829</v>
      </c>
      <c r="F70" s="254"/>
      <c r="G70" s="168"/>
      <c r="H70" s="171"/>
    </row>
    <row r="71" spans="1:8" ht="15" x14ac:dyDescent="0.35">
      <c r="A71" s="168" t="s">
        <v>27</v>
      </c>
      <c r="B71" s="248" t="s">
        <v>316</v>
      </c>
      <c r="C71" s="249"/>
      <c r="D71" s="249"/>
      <c r="E71" s="249"/>
      <c r="F71" s="250"/>
      <c r="G71" s="168"/>
      <c r="H71" s="169"/>
    </row>
    <row r="72" spans="1:8" x14ac:dyDescent="0.35">
      <c r="A72" s="172"/>
      <c r="B72" s="173"/>
      <c r="C72" s="173"/>
      <c r="D72" s="173"/>
      <c r="E72" s="174"/>
      <c r="F72" s="175"/>
      <c r="G72" s="174"/>
      <c r="H72" s="176"/>
    </row>
    <row r="73" spans="1:8" x14ac:dyDescent="0.35">
      <c r="A73" s="177" t="s">
        <v>28</v>
      </c>
      <c r="B73" s="178"/>
      <c r="C73" s="178"/>
      <c r="D73" s="178"/>
      <c r="E73" s="179"/>
      <c r="F73" s="196" t="s">
        <v>29</v>
      </c>
      <c r="G73" s="181" t="s">
        <v>30</v>
      </c>
      <c r="H73" s="181"/>
    </row>
    <row r="74" spans="1:8" x14ac:dyDescent="0.35">
      <c r="A74" s="197" t="s">
        <v>36</v>
      </c>
      <c r="B74" s="198"/>
      <c r="C74" s="198"/>
      <c r="D74" s="198"/>
      <c r="E74" s="199"/>
      <c r="F74" s="200">
        <v>43160</v>
      </c>
      <c r="G74" s="182" t="s">
        <v>37</v>
      </c>
      <c r="H74" s="182"/>
    </row>
    <row r="75" spans="1:8" x14ac:dyDescent="0.35">
      <c r="A75" s="197" t="s">
        <v>38</v>
      </c>
      <c r="B75" s="198"/>
      <c r="C75" s="198"/>
      <c r="D75" s="198"/>
      <c r="E75" s="199"/>
      <c r="F75" s="200">
        <v>43250</v>
      </c>
      <c r="G75" s="201"/>
      <c r="H75" s="183"/>
    </row>
    <row r="76" spans="1:8" x14ac:dyDescent="0.35">
      <c r="A76" s="197" t="s">
        <v>39</v>
      </c>
      <c r="B76" s="198"/>
      <c r="C76" s="198"/>
      <c r="D76" s="198"/>
      <c r="E76" s="199"/>
      <c r="F76" s="200">
        <v>43296</v>
      </c>
      <c r="G76" s="201"/>
      <c r="H76" s="183"/>
    </row>
    <row r="77" spans="1:8" x14ac:dyDescent="0.35">
      <c r="A77" s="197" t="s">
        <v>40</v>
      </c>
      <c r="B77" s="198"/>
      <c r="C77" s="198"/>
      <c r="D77" s="198"/>
      <c r="E77" s="199"/>
      <c r="F77" s="200">
        <v>43311</v>
      </c>
      <c r="G77" s="201"/>
      <c r="H77" s="184"/>
    </row>
    <row r="78" spans="1:8" x14ac:dyDescent="0.35">
      <c r="A78" s="197" t="s">
        <v>41</v>
      </c>
      <c r="B78" s="198"/>
      <c r="C78" s="198"/>
      <c r="D78" s="198"/>
      <c r="E78" s="199"/>
      <c r="F78" s="200">
        <v>43313</v>
      </c>
      <c r="G78" s="201"/>
      <c r="H78" s="184"/>
    </row>
    <row r="79" spans="1:8" x14ac:dyDescent="0.35">
      <c r="A79" s="197" t="s">
        <v>42</v>
      </c>
      <c r="B79" s="198"/>
      <c r="C79" s="198"/>
      <c r="D79" s="198"/>
      <c r="E79" s="199"/>
      <c r="F79" s="200">
        <v>43464</v>
      </c>
      <c r="G79" s="201"/>
      <c r="H79" s="184"/>
    </row>
    <row r="80" spans="1:8" x14ac:dyDescent="0.35">
      <c r="A80" s="197" t="s">
        <v>43</v>
      </c>
      <c r="B80" s="198"/>
      <c r="C80" s="198"/>
      <c r="D80" s="198"/>
      <c r="E80" s="199"/>
      <c r="F80" s="200">
        <v>43495</v>
      </c>
      <c r="G80" s="201"/>
      <c r="H80" s="184"/>
    </row>
    <row r="81" spans="1:8" x14ac:dyDescent="0.35">
      <c r="A81" s="197" t="s">
        <v>44</v>
      </c>
      <c r="B81" s="198"/>
      <c r="C81" s="198"/>
      <c r="D81" s="198"/>
      <c r="E81" s="199"/>
      <c r="F81" s="200">
        <v>43707</v>
      </c>
      <c r="G81" s="201"/>
      <c r="H81" s="184"/>
    </row>
    <row r="82" spans="1:8" x14ac:dyDescent="0.35">
      <c r="A82" s="197" t="s">
        <v>45</v>
      </c>
      <c r="B82" s="198"/>
      <c r="C82" s="198"/>
      <c r="D82" s="198"/>
      <c r="E82" s="199"/>
      <c r="F82" s="200">
        <v>43738</v>
      </c>
      <c r="G82" s="201"/>
      <c r="H82" s="184"/>
    </row>
    <row r="83" spans="1:8" x14ac:dyDescent="0.35">
      <c r="A83" s="197" t="s">
        <v>46</v>
      </c>
      <c r="B83" s="198"/>
      <c r="C83" s="198"/>
      <c r="D83" s="198"/>
      <c r="E83" s="199"/>
      <c r="F83" s="200">
        <v>43829</v>
      </c>
      <c r="G83" s="201"/>
      <c r="H83" s="184"/>
    </row>
    <row r="84" spans="1:8" x14ac:dyDescent="0.35">
      <c r="A84" s="202"/>
      <c r="B84" s="203"/>
      <c r="C84" s="203"/>
      <c r="D84" s="203"/>
      <c r="E84" s="204"/>
      <c r="F84" s="205"/>
      <c r="G84" s="201"/>
      <c r="H84" s="184"/>
    </row>
    <row r="85" spans="1:8" x14ac:dyDescent="0.35">
      <c r="A85" s="202"/>
      <c r="B85" s="203"/>
      <c r="C85" s="203"/>
      <c r="D85" s="203"/>
      <c r="E85" s="204"/>
      <c r="F85" s="205"/>
      <c r="G85" s="201"/>
      <c r="H85" s="184"/>
    </row>
    <row r="86" spans="1:8" x14ac:dyDescent="0.35">
      <c r="A86" s="197"/>
      <c r="B86" s="198"/>
      <c r="C86" s="198"/>
      <c r="D86" s="198"/>
      <c r="E86" s="199"/>
      <c r="F86" s="205"/>
      <c r="G86" s="201"/>
      <c r="H86" s="184"/>
    </row>
    <row r="87" spans="1:8" x14ac:dyDescent="0.35">
      <c r="A87" s="186" t="s">
        <v>31</v>
      </c>
      <c r="B87" s="187"/>
      <c r="C87" s="187"/>
      <c r="D87" s="188"/>
      <c r="E87" s="188"/>
      <c r="F87" s="189"/>
      <c r="G87" s="188"/>
      <c r="H87" s="190"/>
    </row>
    <row r="88" spans="1:8" ht="14.4" x14ac:dyDescent="0.3">
      <c r="A88" s="242"/>
      <c r="B88" s="243"/>
      <c r="C88" s="243"/>
      <c r="D88" s="243"/>
      <c r="E88" s="243"/>
      <c r="F88" s="243"/>
      <c r="G88" s="243"/>
      <c r="H88" s="244"/>
    </row>
    <row r="89" spans="1:8" ht="14.4" x14ac:dyDescent="0.3">
      <c r="A89" s="245"/>
      <c r="B89" s="246"/>
      <c r="C89" s="246"/>
      <c r="D89" s="246"/>
      <c r="E89" s="246"/>
      <c r="F89" s="246"/>
      <c r="G89" s="246"/>
      <c r="H89" s="247"/>
    </row>
    <row r="90" spans="1:8" ht="14.4" x14ac:dyDescent="0.3">
      <c r="A90" s="245"/>
      <c r="B90" s="246"/>
      <c r="C90" s="246"/>
      <c r="D90" s="246"/>
      <c r="E90" s="246"/>
      <c r="F90" s="246"/>
      <c r="G90" s="246"/>
      <c r="H90" s="247"/>
    </row>
    <row r="91" spans="1:8" ht="14.4" x14ac:dyDescent="0.3">
      <c r="A91" s="245"/>
      <c r="B91" s="246"/>
      <c r="C91" s="246"/>
      <c r="D91" s="246"/>
      <c r="E91" s="246"/>
      <c r="F91" s="246"/>
      <c r="G91" s="246"/>
      <c r="H91" s="247"/>
    </row>
    <row r="92" spans="1:8" ht="14.4" x14ac:dyDescent="0.3">
      <c r="A92" s="245"/>
      <c r="B92" s="246"/>
      <c r="C92" s="246"/>
      <c r="D92" s="246"/>
      <c r="E92" s="246"/>
      <c r="F92" s="246"/>
      <c r="G92" s="246"/>
      <c r="H92" s="247"/>
    </row>
    <row r="93" spans="1:8" ht="14.4" x14ac:dyDescent="0.3">
      <c r="A93" s="245"/>
      <c r="B93" s="246"/>
      <c r="C93" s="246"/>
      <c r="D93" s="246"/>
      <c r="E93" s="246"/>
      <c r="F93" s="246"/>
      <c r="G93" s="246"/>
      <c r="H93" s="247"/>
    </row>
    <row r="94" spans="1:8" ht="14.4" x14ac:dyDescent="0.3">
      <c r="A94" s="245"/>
      <c r="B94" s="246"/>
      <c r="C94" s="246"/>
      <c r="D94" s="246"/>
      <c r="E94" s="246"/>
      <c r="F94" s="246"/>
      <c r="G94" s="246"/>
      <c r="H94" s="247"/>
    </row>
    <row r="95" spans="1:8" ht="14.4" x14ac:dyDescent="0.3">
      <c r="A95" s="29"/>
      <c r="B95" s="29"/>
      <c r="C95" s="29"/>
      <c r="D95" s="29"/>
      <c r="E95" s="29"/>
      <c r="F95" s="29"/>
      <c r="G95" s="29"/>
      <c r="H95" s="29"/>
    </row>
    <row r="96" spans="1:8" ht="14.4" x14ac:dyDescent="0.3">
      <c r="A96" s="29"/>
      <c r="B96" s="29"/>
      <c r="C96" s="29"/>
      <c r="D96" s="29"/>
      <c r="E96" s="29"/>
      <c r="F96" s="29"/>
      <c r="G96" s="29"/>
      <c r="H96" s="29"/>
    </row>
    <row r="97" spans="1:8" ht="14.4" x14ac:dyDescent="0.3">
      <c r="A97" s="29"/>
      <c r="B97" s="29"/>
      <c r="C97" s="29"/>
      <c r="D97" s="29"/>
      <c r="E97" s="29"/>
      <c r="F97" s="29"/>
      <c r="G97" s="29"/>
      <c r="H97" s="29"/>
    </row>
    <row r="98" spans="1:8" ht="14.4" x14ac:dyDescent="0.3">
      <c r="A98" s="29"/>
      <c r="B98" s="29"/>
      <c r="C98" s="29"/>
      <c r="D98" s="29"/>
      <c r="E98" s="29"/>
      <c r="F98" s="29"/>
      <c r="G98" s="29"/>
      <c r="H98" s="29"/>
    </row>
    <row r="99" spans="1:8" ht="14.4" x14ac:dyDescent="0.3">
      <c r="A99" s="29"/>
      <c r="B99" s="29"/>
      <c r="C99" s="29"/>
      <c r="D99" s="29"/>
      <c r="E99" s="29"/>
      <c r="F99" s="29"/>
      <c r="G99" s="29"/>
      <c r="H99" s="29"/>
    </row>
    <row r="100" spans="1:8" ht="14.4" x14ac:dyDescent="0.3">
      <c r="A100" s="29"/>
      <c r="B100" s="29"/>
      <c r="C100" s="29"/>
      <c r="D100" s="29"/>
      <c r="E100" s="29"/>
      <c r="F100" s="29"/>
      <c r="G100" s="29"/>
      <c r="H100" s="29"/>
    </row>
    <row r="101" spans="1:8" ht="14.4" x14ac:dyDescent="0.3">
      <c r="A101" s="29"/>
      <c r="B101" s="29"/>
      <c r="C101" s="29"/>
      <c r="D101" s="29"/>
      <c r="E101" s="29"/>
      <c r="F101" s="29"/>
      <c r="G101" s="29"/>
      <c r="H101" s="29"/>
    </row>
  </sheetData>
  <sheetProtection algorithmName="SHA-512" hashValue="WH6S2LAVpPAxTwi0g4niLuaZumwwQfQd9D6MYQjg2zh9QUa3J63BZRhiF1U0RzDuQ5MTr0StGbJaAF1UQz6vbQ==" saltValue="Ct//cTz5zYFv5GmAUsIa9Q==" spinCount="100000" sheet="1" selectLockedCells="1"/>
  <mergeCells count="32">
    <mergeCell ref="A88:H94"/>
    <mergeCell ref="B71:F71"/>
    <mergeCell ref="A61:H63"/>
    <mergeCell ref="F65:G66"/>
    <mergeCell ref="C68:E68"/>
    <mergeCell ref="B69:F69"/>
    <mergeCell ref="E70:F70"/>
    <mergeCell ref="A54:H55"/>
    <mergeCell ref="A57:H59"/>
    <mergeCell ref="A23:H32"/>
    <mergeCell ref="A33:H33"/>
    <mergeCell ref="A34:H34"/>
    <mergeCell ref="A36:H38"/>
    <mergeCell ref="A40:H43"/>
    <mergeCell ref="A45:H47"/>
    <mergeCell ref="A49:H52"/>
    <mergeCell ref="A19:E19"/>
    <mergeCell ref="A20:E20"/>
    <mergeCell ref="A21:E21"/>
    <mergeCell ref="C4:E4"/>
    <mergeCell ref="B5:F5"/>
    <mergeCell ref="E6:F6"/>
    <mergeCell ref="A14:E14"/>
    <mergeCell ref="A15:E15"/>
    <mergeCell ref="A16:E16"/>
    <mergeCell ref="A17:E17"/>
    <mergeCell ref="A18:E18"/>
    <mergeCell ref="A10:E10"/>
    <mergeCell ref="A9:E9"/>
    <mergeCell ref="A11:E11"/>
    <mergeCell ref="A12:E12"/>
    <mergeCell ref="A13:E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I82"/>
  <sheetViews>
    <sheetView zoomScale="126" zoomScaleNormal="126" workbookViewId="0">
      <selection activeCell="B17" sqref="B17:C17"/>
    </sheetView>
  </sheetViews>
  <sheetFormatPr defaultRowHeight="14.4" x14ac:dyDescent="0.3"/>
  <cols>
    <col min="1" max="1" width="37.44140625" style="28" customWidth="1"/>
    <col min="2" max="2" width="32.21875" style="62" customWidth="1"/>
    <col min="3" max="3" width="19.5546875" style="62" customWidth="1"/>
    <col min="4" max="12" width="8.88671875" style="28"/>
    <col min="13" max="165" width="8.88671875" style="29"/>
  </cols>
  <sheetData>
    <row r="1" spans="1:165" ht="50.4" customHeight="1" x14ac:dyDescent="0.3">
      <c r="A1" s="31" t="s">
        <v>336</v>
      </c>
      <c r="M1" s="28"/>
      <c r="N1" s="28"/>
      <c r="O1" s="28"/>
      <c r="P1" s="28"/>
      <c r="Q1" s="28"/>
      <c r="R1" s="28"/>
    </row>
    <row r="3" spans="1:165" ht="22.2" customHeight="1" x14ac:dyDescent="0.3">
      <c r="A3" s="28" t="s">
        <v>0</v>
      </c>
      <c r="B3" s="63">
        <f>'1 Checklist'!B7</f>
        <v>0</v>
      </c>
    </row>
    <row r="4" spans="1:165" x14ac:dyDescent="0.3">
      <c r="B4" s="64"/>
    </row>
    <row r="5" spans="1:165" s="14" customFormat="1" ht="36" customHeight="1" x14ac:dyDescent="0.3">
      <c r="A5" s="255" t="s">
        <v>283</v>
      </c>
      <c r="B5" s="255"/>
      <c r="C5" s="139"/>
      <c r="D5" s="65"/>
      <c r="E5" s="65"/>
      <c r="F5" s="65"/>
      <c r="G5" s="65"/>
      <c r="H5" s="65"/>
      <c r="I5" s="65"/>
      <c r="J5" s="65"/>
      <c r="K5" s="65"/>
      <c r="L5" s="65"/>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row>
    <row r="6" spans="1:165" s="14" customFormat="1" ht="43.2" customHeight="1" x14ac:dyDescent="0.3">
      <c r="A6" s="256" t="s">
        <v>287</v>
      </c>
      <c r="B6" s="256"/>
      <c r="C6" s="139"/>
      <c r="D6" s="65"/>
      <c r="E6" s="65"/>
      <c r="F6" s="65"/>
      <c r="G6" s="65"/>
      <c r="H6" s="65"/>
      <c r="I6" s="65"/>
      <c r="J6" s="65"/>
      <c r="K6" s="65"/>
      <c r="L6" s="65"/>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row>
    <row r="7" spans="1:165" s="14" customFormat="1" x14ac:dyDescent="0.3">
      <c r="A7" s="66" t="s">
        <v>59</v>
      </c>
      <c r="B7" s="139"/>
      <c r="C7" s="139"/>
      <c r="D7" s="65"/>
      <c r="E7" s="65"/>
      <c r="F7" s="65"/>
      <c r="G7" s="65"/>
      <c r="H7" s="65"/>
      <c r="I7" s="65"/>
      <c r="J7" s="65"/>
      <c r="K7" s="65"/>
      <c r="L7" s="65"/>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row>
    <row r="8" spans="1:165" s="14" customFormat="1" x14ac:dyDescent="0.3">
      <c r="A8" s="65"/>
      <c r="B8" s="139"/>
      <c r="C8" s="139"/>
      <c r="D8" s="65"/>
      <c r="E8" s="65"/>
      <c r="F8" s="65"/>
      <c r="G8" s="65"/>
      <c r="H8" s="65"/>
      <c r="I8" s="65"/>
      <c r="J8" s="65"/>
      <c r="K8" s="65"/>
      <c r="L8" s="65"/>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row>
    <row r="9" spans="1:165" s="14" customFormat="1" x14ac:dyDescent="0.3">
      <c r="A9" s="65"/>
      <c r="B9" s="139"/>
      <c r="C9" s="139"/>
      <c r="D9" s="65"/>
      <c r="E9" s="65"/>
      <c r="F9" s="65"/>
      <c r="G9" s="65"/>
      <c r="H9" s="65"/>
      <c r="I9" s="65"/>
      <c r="J9" s="65"/>
      <c r="K9" s="65"/>
      <c r="L9" s="65"/>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row>
    <row r="10" spans="1:165" s="14" customFormat="1" ht="22.8" customHeight="1" x14ac:dyDescent="0.3">
      <c r="A10" s="65" t="s">
        <v>299</v>
      </c>
      <c r="B10" s="257"/>
      <c r="C10" s="258"/>
      <c r="D10" s="65"/>
      <c r="E10" s="65"/>
      <c r="F10" s="65"/>
      <c r="G10" s="65"/>
      <c r="H10" s="65"/>
      <c r="I10" s="65"/>
      <c r="J10" s="65"/>
      <c r="K10" s="65"/>
      <c r="L10" s="65"/>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row>
    <row r="11" spans="1:165" s="14" customFormat="1" ht="22.8" customHeight="1" x14ac:dyDescent="0.3">
      <c r="A11" s="65" t="s">
        <v>367</v>
      </c>
      <c r="B11" s="257"/>
      <c r="C11" s="258"/>
      <c r="D11" s="65"/>
      <c r="E11" s="65"/>
      <c r="F11" s="65"/>
      <c r="G11" s="65"/>
      <c r="H11" s="65"/>
      <c r="I11" s="65"/>
      <c r="J11" s="65"/>
      <c r="K11" s="65"/>
      <c r="L11" s="65"/>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8"/>
      <c r="FG11" s="118"/>
      <c r="FH11" s="118"/>
      <c r="FI11" s="118"/>
    </row>
    <row r="12" spans="1:165" s="14" customFormat="1" x14ac:dyDescent="0.3">
      <c r="A12" s="65"/>
      <c r="B12" s="139"/>
      <c r="C12" s="139"/>
      <c r="D12" s="65"/>
      <c r="E12" s="65"/>
      <c r="F12" s="65"/>
      <c r="G12" s="65"/>
      <c r="H12" s="65"/>
      <c r="I12" s="65"/>
      <c r="J12" s="65"/>
      <c r="K12" s="65"/>
      <c r="L12" s="65"/>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row>
    <row r="13" spans="1:165" s="14" customFormat="1" ht="34.200000000000003" customHeight="1" x14ac:dyDescent="0.3">
      <c r="A13" s="65" t="s">
        <v>354</v>
      </c>
      <c r="B13" s="257"/>
      <c r="C13" s="258"/>
      <c r="D13" s="65"/>
      <c r="E13" s="65"/>
      <c r="F13" s="65"/>
      <c r="G13" s="65"/>
      <c r="H13" s="65"/>
      <c r="I13" s="65"/>
      <c r="J13" s="65"/>
      <c r="K13" s="65"/>
      <c r="L13" s="65"/>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row>
    <row r="14" spans="1:165" s="14" customFormat="1" x14ac:dyDescent="0.3">
      <c r="A14" s="65"/>
      <c r="B14" s="67"/>
      <c r="C14" s="139"/>
      <c r="D14" s="65"/>
      <c r="E14" s="65"/>
      <c r="F14" s="65"/>
      <c r="G14" s="65"/>
      <c r="H14" s="65"/>
      <c r="I14" s="65"/>
      <c r="J14" s="65"/>
      <c r="K14" s="65"/>
      <c r="L14" s="65"/>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row>
    <row r="15" spans="1:165" s="14" customFormat="1" x14ac:dyDescent="0.3">
      <c r="A15" s="66" t="s">
        <v>368</v>
      </c>
      <c r="B15" s="139"/>
      <c r="C15" s="139"/>
      <c r="D15" s="65"/>
      <c r="E15" s="65"/>
      <c r="F15" s="65"/>
      <c r="G15" s="65"/>
      <c r="H15" s="65"/>
      <c r="I15" s="65"/>
      <c r="J15" s="65"/>
      <c r="K15" s="65"/>
      <c r="L15" s="65"/>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row>
    <row r="16" spans="1:165" s="14" customFormat="1" x14ac:dyDescent="0.3">
      <c r="A16" s="65"/>
      <c r="B16" s="67"/>
      <c r="C16" s="139"/>
      <c r="D16" s="65"/>
      <c r="E16" s="65"/>
      <c r="F16" s="65"/>
      <c r="G16" s="65"/>
      <c r="H16" s="65"/>
      <c r="I16" s="65"/>
      <c r="J16" s="65"/>
      <c r="K16" s="65"/>
      <c r="L16" s="65"/>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row>
    <row r="17" spans="1:165" s="14" customFormat="1" ht="22.8" customHeight="1" x14ac:dyDescent="0.3">
      <c r="A17" s="65" t="s">
        <v>369</v>
      </c>
      <c r="B17" s="220"/>
      <c r="C17" s="220"/>
      <c r="D17" s="65"/>
      <c r="E17" s="65"/>
      <c r="F17" s="65"/>
      <c r="G17" s="65"/>
      <c r="H17" s="65"/>
      <c r="I17" s="65"/>
      <c r="J17" s="65"/>
      <c r="K17" s="65"/>
      <c r="L17" s="65"/>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row>
    <row r="18" spans="1:165" s="14" customFormat="1" ht="22.8" customHeight="1" x14ac:dyDescent="0.3">
      <c r="A18" s="65" t="s">
        <v>55</v>
      </c>
      <c r="B18" s="220"/>
      <c r="C18" s="220"/>
      <c r="D18" s="65"/>
      <c r="E18" s="65"/>
      <c r="F18" s="65"/>
      <c r="G18" s="65"/>
      <c r="H18" s="65"/>
      <c r="I18" s="65"/>
      <c r="J18" s="65"/>
      <c r="K18" s="65"/>
      <c r="L18" s="65"/>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row>
    <row r="19" spans="1:165" s="14" customFormat="1" ht="22.8" customHeight="1" x14ac:dyDescent="0.3">
      <c r="A19" s="21" t="s">
        <v>5</v>
      </c>
      <c r="B19" s="220"/>
      <c r="C19" s="220"/>
      <c r="D19" s="65"/>
      <c r="E19" s="65"/>
      <c r="F19" s="65"/>
      <c r="G19" s="65"/>
      <c r="H19" s="65"/>
      <c r="I19" s="65"/>
      <c r="J19" s="65"/>
      <c r="K19" s="65"/>
      <c r="L19" s="65"/>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row>
    <row r="20" spans="1:165" s="14" customFormat="1" ht="22.8" customHeight="1" x14ac:dyDescent="0.3">
      <c r="A20" s="21" t="s">
        <v>6</v>
      </c>
      <c r="B20" s="220"/>
      <c r="C20" s="220"/>
      <c r="D20" s="65"/>
      <c r="E20" s="65"/>
      <c r="F20" s="65"/>
      <c r="G20" s="65"/>
      <c r="H20" s="65"/>
      <c r="I20" s="65"/>
      <c r="J20" s="65"/>
      <c r="K20" s="65"/>
      <c r="L20" s="65"/>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8"/>
      <c r="FG20" s="118"/>
      <c r="FH20" s="118"/>
      <c r="FI20" s="118"/>
    </row>
    <row r="21" spans="1:165" s="14" customFormat="1" ht="22.8" customHeight="1" x14ac:dyDescent="0.3">
      <c r="A21" s="21" t="s">
        <v>7</v>
      </c>
      <c r="B21" s="220"/>
      <c r="C21" s="220"/>
      <c r="D21" s="65"/>
      <c r="E21" s="65"/>
      <c r="F21" s="65"/>
      <c r="G21" s="65"/>
      <c r="H21" s="65"/>
      <c r="I21" s="65"/>
      <c r="J21" s="65"/>
      <c r="K21" s="65"/>
      <c r="L21" s="65"/>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8"/>
      <c r="FG21" s="118"/>
      <c r="FH21" s="118"/>
      <c r="FI21" s="118"/>
    </row>
    <row r="22" spans="1:165" s="14" customFormat="1" ht="22.8" customHeight="1" x14ac:dyDescent="0.3">
      <c r="A22" s="21" t="s">
        <v>126</v>
      </c>
      <c r="B22" s="220"/>
      <c r="C22" s="220"/>
      <c r="D22" s="65"/>
      <c r="E22" s="65"/>
      <c r="F22" s="65"/>
      <c r="G22" s="65"/>
      <c r="H22" s="65"/>
      <c r="I22" s="65"/>
      <c r="J22" s="65"/>
      <c r="K22" s="65"/>
      <c r="L22" s="65"/>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row>
    <row r="23" spans="1:165" s="14" customFormat="1" ht="22.8" customHeight="1" x14ac:dyDescent="0.3">
      <c r="A23" s="21" t="s">
        <v>211</v>
      </c>
      <c r="B23" s="220"/>
      <c r="C23" s="220"/>
      <c r="D23" s="65"/>
      <c r="E23" s="65"/>
      <c r="F23" s="65"/>
      <c r="G23" s="65"/>
      <c r="H23" s="65"/>
      <c r="I23" s="65"/>
      <c r="J23" s="65"/>
      <c r="K23" s="65"/>
      <c r="L23" s="65"/>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8"/>
      <c r="FG23" s="118"/>
      <c r="FH23" s="118"/>
      <c r="FI23" s="118"/>
    </row>
    <row r="24" spans="1:165" x14ac:dyDescent="0.3">
      <c r="A24" s="21"/>
      <c r="B24" s="68"/>
    </row>
    <row r="25" spans="1:165" s="14" customFormat="1" ht="86.4" x14ac:dyDescent="0.3">
      <c r="A25" s="21" t="s">
        <v>370</v>
      </c>
      <c r="B25" s="220"/>
      <c r="C25" s="220"/>
      <c r="D25" s="65"/>
      <c r="E25" s="65"/>
      <c r="F25" s="65"/>
      <c r="G25" s="65"/>
      <c r="H25" s="65"/>
      <c r="I25" s="65"/>
      <c r="J25" s="65"/>
      <c r="K25" s="65"/>
      <c r="L25" s="65"/>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row>
    <row r="26" spans="1:165" s="14" customFormat="1" x14ac:dyDescent="0.3">
      <c r="A26" s="21"/>
      <c r="B26" s="69"/>
      <c r="C26" s="20"/>
      <c r="D26" s="65"/>
      <c r="E26" s="65"/>
      <c r="F26" s="65"/>
      <c r="G26" s="65"/>
      <c r="H26" s="65"/>
      <c r="I26" s="65"/>
      <c r="J26" s="65"/>
      <c r="K26" s="65"/>
      <c r="L26" s="65"/>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c r="FB26" s="118"/>
      <c r="FC26" s="118"/>
      <c r="FD26" s="118"/>
      <c r="FE26" s="118"/>
      <c r="FF26" s="118"/>
      <c r="FG26" s="118"/>
      <c r="FH26" s="118"/>
      <c r="FI26" s="118"/>
    </row>
    <row r="27" spans="1:165" s="14" customFormat="1" ht="86.4" x14ac:dyDescent="0.3">
      <c r="A27" s="21" t="s">
        <v>371</v>
      </c>
      <c r="B27" s="134"/>
      <c r="C27" s="20"/>
      <c r="D27" s="65"/>
      <c r="E27" s="65"/>
      <c r="F27" s="65"/>
      <c r="G27" s="65"/>
      <c r="H27" s="65"/>
      <c r="I27" s="65"/>
      <c r="J27" s="65"/>
      <c r="K27" s="65"/>
      <c r="L27" s="65"/>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c r="DW27" s="118"/>
      <c r="DX27" s="118"/>
      <c r="DY27" s="118"/>
      <c r="DZ27" s="118"/>
      <c r="EA27" s="118"/>
      <c r="EB27" s="118"/>
      <c r="EC27" s="118"/>
      <c r="ED27" s="118"/>
      <c r="EE27" s="118"/>
      <c r="EF27" s="118"/>
      <c r="EG27" s="118"/>
      <c r="EH27" s="118"/>
      <c r="EI27" s="118"/>
      <c r="EJ27" s="118"/>
      <c r="EK27" s="118"/>
      <c r="EL27" s="118"/>
      <c r="EM27" s="118"/>
      <c r="EN27" s="118"/>
      <c r="EO27" s="118"/>
      <c r="EP27" s="118"/>
      <c r="EQ27" s="118"/>
      <c r="ER27" s="118"/>
      <c r="ES27" s="118"/>
      <c r="ET27" s="118"/>
      <c r="EU27" s="118"/>
      <c r="EV27" s="118"/>
      <c r="EW27" s="118"/>
      <c r="EX27" s="118"/>
      <c r="EY27" s="118"/>
      <c r="EZ27" s="118"/>
      <c r="FA27" s="118"/>
      <c r="FB27" s="118"/>
      <c r="FC27" s="118"/>
      <c r="FD27" s="118"/>
      <c r="FE27" s="118"/>
      <c r="FF27" s="118"/>
      <c r="FG27" s="118"/>
      <c r="FH27" s="118"/>
      <c r="FI27" s="118"/>
    </row>
    <row r="29" spans="1:165" x14ac:dyDescent="0.3">
      <c r="A29" s="56" t="s">
        <v>57</v>
      </c>
    </row>
    <row r="31" spans="1:165" s="14" customFormat="1" ht="22.8" customHeight="1" x14ac:dyDescent="0.3">
      <c r="A31" s="65" t="s">
        <v>58</v>
      </c>
      <c r="B31" s="134"/>
      <c r="C31" s="139"/>
      <c r="D31" s="65"/>
      <c r="E31" s="65"/>
      <c r="F31" s="65"/>
      <c r="G31" s="65"/>
      <c r="H31" s="65"/>
      <c r="I31" s="65"/>
      <c r="J31" s="65"/>
      <c r="K31" s="65"/>
      <c r="L31" s="65"/>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row>
    <row r="32" spans="1:165" s="14" customFormat="1" ht="22.8" customHeight="1" x14ac:dyDescent="0.3">
      <c r="A32" s="65" t="s">
        <v>60</v>
      </c>
      <c r="B32" s="74"/>
      <c r="C32" s="139"/>
      <c r="D32" s="65"/>
      <c r="E32" s="65"/>
      <c r="F32" s="65"/>
      <c r="G32" s="65"/>
      <c r="H32" s="65"/>
      <c r="I32" s="65"/>
      <c r="J32" s="65"/>
      <c r="K32" s="65"/>
      <c r="L32" s="65"/>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row>
    <row r="33" spans="1:165" s="14" customFormat="1" ht="52.2" customHeight="1" x14ac:dyDescent="0.3">
      <c r="A33" s="65" t="s">
        <v>61</v>
      </c>
      <c r="B33" s="220"/>
      <c r="C33" s="220"/>
      <c r="D33" s="65"/>
      <c r="E33" s="65"/>
      <c r="F33" s="65"/>
      <c r="G33" s="65"/>
      <c r="H33" s="65"/>
      <c r="I33" s="65"/>
      <c r="J33" s="65"/>
      <c r="K33" s="65"/>
      <c r="L33" s="65"/>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row>
    <row r="34" spans="1:165" s="14" customFormat="1" ht="72" x14ac:dyDescent="0.3">
      <c r="A34" s="65" t="s">
        <v>242</v>
      </c>
      <c r="B34" s="75"/>
      <c r="C34" s="139"/>
      <c r="D34" s="65"/>
      <c r="E34" s="65"/>
      <c r="F34" s="65"/>
      <c r="G34" s="65"/>
      <c r="H34" s="65"/>
      <c r="I34" s="65"/>
      <c r="J34" s="65"/>
      <c r="K34" s="65"/>
      <c r="L34" s="65"/>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row>
    <row r="35" spans="1:165" ht="96" hidden="1" customHeight="1" x14ac:dyDescent="0.3">
      <c r="A35" s="65"/>
      <c r="B35" s="70" t="s">
        <v>185</v>
      </c>
    </row>
    <row r="36" spans="1:165" ht="96" hidden="1" customHeight="1" x14ac:dyDescent="0.3">
      <c r="A36" s="65"/>
      <c r="B36" s="70" t="s">
        <v>186</v>
      </c>
    </row>
    <row r="38" spans="1:165" x14ac:dyDescent="0.3">
      <c r="A38" s="56" t="s">
        <v>137</v>
      </c>
    </row>
    <row r="40" spans="1:165" x14ac:dyDescent="0.3">
      <c r="A40" s="32" t="s">
        <v>282</v>
      </c>
    </row>
    <row r="41" spans="1:165" x14ac:dyDescent="0.3">
      <c r="A41" s="32"/>
    </row>
    <row r="42" spans="1:165" s="14" customFormat="1" ht="22.8" customHeight="1" x14ac:dyDescent="0.3">
      <c r="A42" s="65" t="s">
        <v>212</v>
      </c>
      <c r="B42" s="134"/>
      <c r="C42" s="139"/>
      <c r="D42" s="65"/>
      <c r="E42" s="65"/>
      <c r="F42" s="65"/>
      <c r="G42" s="65"/>
      <c r="H42" s="65"/>
      <c r="I42" s="65"/>
      <c r="J42" s="65"/>
      <c r="K42" s="65"/>
      <c r="L42" s="65"/>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row>
    <row r="43" spans="1:165" s="14" customFormat="1" ht="22.8" customHeight="1" x14ac:dyDescent="0.3">
      <c r="A43" s="65" t="s">
        <v>213</v>
      </c>
      <c r="B43" s="134"/>
      <c r="C43" s="139"/>
      <c r="D43" s="65"/>
      <c r="E43" s="65"/>
      <c r="F43" s="65"/>
      <c r="G43" s="65"/>
      <c r="H43" s="65"/>
      <c r="I43" s="65"/>
      <c r="J43" s="65"/>
      <c r="K43" s="65"/>
      <c r="L43" s="65"/>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row>
    <row r="44" spans="1:165" s="14" customFormat="1" ht="22.8" customHeight="1" x14ac:dyDescent="0.3">
      <c r="A44" s="65" t="s">
        <v>214</v>
      </c>
      <c r="B44" s="134"/>
      <c r="C44" s="139"/>
      <c r="D44" s="65"/>
      <c r="E44" s="65"/>
      <c r="F44" s="65"/>
      <c r="G44" s="65"/>
      <c r="H44" s="65"/>
      <c r="I44" s="65"/>
      <c r="J44" s="65"/>
      <c r="K44" s="65"/>
      <c r="L44" s="65"/>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row>
    <row r="45" spans="1:165" s="14" customFormat="1" ht="22.8" customHeight="1" x14ac:dyDescent="0.3">
      <c r="A45" s="65" t="s">
        <v>215</v>
      </c>
      <c r="B45" s="134"/>
      <c r="C45" s="139"/>
      <c r="D45" s="65"/>
      <c r="E45" s="65"/>
      <c r="F45" s="65"/>
      <c r="G45" s="65"/>
      <c r="H45" s="65"/>
      <c r="I45" s="65"/>
      <c r="J45" s="65"/>
      <c r="K45" s="65"/>
      <c r="L45" s="65"/>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row>
    <row r="46" spans="1:165" s="14" customFormat="1" ht="22.8" customHeight="1" x14ac:dyDescent="0.3">
      <c r="A46" s="65" t="s">
        <v>216</v>
      </c>
      <c r="B46" s="134"/>
      <c r="C46" s="139"/>
      <c r="D46" s="65"/>
      <c r="E46" s="65"/>
      <c r="F46" s="65"/>
      <c r="G46" s="65"/>
      <c r="H46" s="65"/>
      <c r="I46" s="65"/>
      <c r="J46" s="65"/>
      <c r="K46" s="65"/>
      <c r="L46" s="65"/>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18"/>
      <c r="FG46" s="118"/>
      <c r="FH46" s="118"/>
      <c r="FI46" s="118"/>
    </row>
    <row r="47" spans="1:165" s="14" customFormat="1" ht="22.8" customHeight="1" x14ac:dyDescent="0.3">
      <c r="A47" s="65" t="s">
        <v>163</v>
      </c>
      <c r="B47" s="134"/>
      <c r="C47" s="139"/>
      <c r="D47" s="65"/>
      <c r="E47" s="65"/>
      <c r="F47" s="65"/>
      <c r="G47" s="65"/>
      <c r="H47" s="65"/>
      <c r="I47" s="65"/>
      <c r="J47" s="65"/>
      <c r="K47" s="65"/>
      <c r="L47" s="65"/>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c r="EO47" s="118"/>
      <c r="EP47" s="118"/>
      <c r="EQ47" s="118"/>
      <c r="ER47" s="118"/>
      <c r="ES47" s="118"/>
      <c r="ET47" s="118"/>
      <c r="EU47" s="118"/>
      <c r="EV47" s="118"/>
      <c r="EW47" s="118"/>
      <c r="EX47" s="118"/>
      <c r="EY47" s="118"/>
      <c r="EZ47" s="118"/>
      <c r="FA47" s="118"/>
      <c r="FB47" s="118"/>
      <c r="FC47" s="118"/>
      <c r="FD47" s="118"/>
      <c r="FE47" s="118"/>
      <c r="FF47" s="118"/>
      <c r="FG47" s="118"/>
      <c r="FH47" s="118"/>
      <c r="FI47" s="118"/>
    </row>
    <row r="48" spans="1:165" s="14" customFormat="1" ht="22.8" customHeight="1" x14ac:dyDescent="0.3">
      <c r="A48" s="42" t="s">
        <v>187</v>
      </c>
      <c r="B48" s="134"/>
      <c r="C48" s="139"/>
      <c r="D48" s="65"/>
      <c r="E48" s="65"/>
      <c r="F48" s="65"/>
      <c r="G48" s="65"/>
      <c r="H48" s="65"/>
      <c r="I48" s="65"/>
      <c r="J48" s="65"/>
      <c r="K48" s="65"/>
      <c r="L48" s="65"/>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c r="EO48" s="118"/>
      <c r="EP48" s="118"/>
      <c r="EQ48" s="118"/>
      <c r="ER48" s="118"/>
      <c r="ES48" s="118"/>
      <c r="ET48" s="118"/>
      <c r="EU48" s="118"/>
      <c r="EV48" s="118"/>
      <c r="EW48" s="118"/>
      <c r="EX48" s="118"/>
      <c r="EY48" s="118"/>
      <c r="EZ48" s="118"/>
      <c r="FA48" s="118"/>
      <c r="FB48" s="118"/>
      <c r="FC48" s="118"/>
      <c r="FD48" s="118"/>
      <c r="FE48" s="118"/>
      <c r="FF48" s="118"/>
      <c r="FG48" s="118"/>
      <c r="FH48" s="118"/>
      <c r="FI48" s="118"/>
    </row>
    <row r="49" spans="1:165" s="14" customFormat="1" ht="22.8" customHeight="1" x14ac:dyDescent="0.3">
      <c r="A49" s="42" t="s">
        <v>187</v>
      </c>
      <c r="B49" s="134"/>
      <c r="C49" s="139"/>
      <c r="D49" s="65"/>
      <c r="E49" s="65"/>
      <c r="F49" s="65"/>
      <c r="G49" s="65"/>
      <c r="H49" s="65"/>
      <c r="I49" s="65"/>
      <c r="J49" s="65"/>
      <c r="K49" s="65"/>
      <c r="L49" s="65"/>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row>
    <row r="50" spans="1:165" s="14" customFormat="1" ht="22.8" customHeight="1" x14ac:dyDescent="0.3">
      <c r="A50" s="42" t="s">
        <v>187</v>
      </c>
      <c r="B50" s="134"/>
      <c r="C50" s="139"/>
      <c r="D50" s="65"/>
      <c r="E50" s="65"/>
      <c r="F50" s="65"/>
      <c r="G50" s="65"/>
      <c r="H50" s="65"/>
      <c r="I50" s="65"/>
      <c r="J50" s="65"/>
      <c r="K50" s="65"/>
      <c r="L50" s="65"/>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row>
    <row r="52" spans="1:165" x14ac:dyDescent="0.3">
      <c r="A52" s="56" t="s">
        <v>217</v>
      </c>
    </row>
    <row r="54" spans="1:165" s="14" customFormat="1" ht="29.4" customHeight="1" x14ac:dyDescent="0.3">
      <c r="A54" s="65" t="s">
        <v>359</v>
      </c>
      <c r="B54" s="134"/>
      <c r="C54" s="139"/>
      <c r="D54" s="65"/>
      <c r="E54" s="65"/>
      <c r="F54" s="65"/>
      <c r="G54" s="65"/>
      <c r="H54" s="65"/>
      <c r="I54" s="65"/>
      <c r="J54" s="65"/>
      <c r="K54" s="65"/>
      <c r="L54" s="65"/>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row>
    <row r="55" spans="1:165" s="14" customFormat="1" ht="33.6" customHeight="1" x14ac:dyDescent="0.3">
      <c r="A55" s="42" t="s">
        <v>294</v>
      </c>
      <c r="B55" s="134"/>
      <c r="C55" s="139"/>
      <c r="D55" s="65"/>
      <c r="E55" s="65"/>
      <c r="F55" s="65"/>
      <c r="G55" s="65"/>
      <c r="H55" s="65"/>
      <c r="I55" s="65"/>
      <c r="J55" s="65"/>
      <c r="K55" s="65"/>
      <c r="L55" s="65"/>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row>
    <row r="56" spans="1:165" s="14" customFormat="1" ht="57.6" x14ac:dyDescent="0.3">
      <c r="A56" s="42" t="s">
        <v>346</v>
      </c>
      <c r="B56" s="134"/>
      <c r="C56" s="139"/>
      <c r="D56" s="65"/>
      <c r="E56" s="65"/>
      <c r="F56" s="65"/>
      <c r="G56" s="65"/>
      <c r="H56" s="65"/>
      <c r="I56" s="65"/>
      <c r="J56" s="65"/>
      <c r="K56" s="65"/>
      <c r="L56" s="65"/>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row>
    <row r="57" spans="1:165" ht="71.400000000000006" hidden="1" customHeight="1" x14ac:dyDescent="0.3">
      <c r="A57" s="71"/>
      <c r="B57" s="72" t="s">
        <v>185</v>
      </c>
    </row>
    <row r="58" spans="1:165" ht="71.400000000000006" hidden="1" customHeight="1" x14ac:dyDescent="0.3">
      <c r="A58" s="71"/>
      <c r="B58" s="72" t="s">
        <v>186</v>
      </c>
    </row>
    <row r="59" spans="1:165" ht="1.8" customHeight="1" x14ac:dyDescent="0.3"/>
    <row r="61" spans="1:165" x14ac:dyDescent="0.3">
      <c r="A61" s="73" t="s">
        <v>230</v>
      </c>
    </row>
    <row r="63" spans="1:165" x14ac:dyDescent="0.3">
      <c r="A63" s="28" t="s">
        <v>353</v>
      </c>
    </row>
    <row r="64" spans="1:165" x14ac:dyDescent="0.3">
      <c r="A64" s="53" t="s">
        <v>307</v>
      </c>
    </row>
    <row r="65" spans="1:1" x14ac:dyDescent="0.3">
      <c r="A65" s="53" t="s">
        <v>315</v>
      </c>
    </row>
    <row r="66" spans="1:1" x14ac:dyDescent="0.3">
      <c r="A66" s="53" t="s">
        <v>308</v>
      </c>
    </row>
    <row r="67" spans="1:1" x14ac:dyDescent="0.3">
      <c r="A67" s="71" t="s">
        <v>224</v>
      </c>
    </row>
    <row r="81" spans="3:3" hidden="1" x14ac:dyDescent="0.3">
      <c r="C81" s="62" t="s">
        <v>185</v>
      </c>
    </row>
    <row r="82" spans="3:3" hidden="1" x14ac:dyDescent="0.3">
      <c r="C82" s="62" t="s">
        <v>186</v>
      </c>
    </row>
  </sheetData>
  <sheetProtection algorithmName="SHA-512" hashValue="CPnEK/r3dVa5jv/p54GCKVL56+p5SzZKLkOsdosbMKpTIHclS1lTRzzkkNMF9UyVVC64fVyb/lmqg2yYBLD8rQ==" saltValue="Cg9+3M6xwuT7/0MgANBCPg==" spinCount="100000" sheet="1" selectLockedCells="1"/>
  <mergeCells count="14">
    <mergeCell ref="A5:B5"/>
    <mergeCell ref="A6:B6"/>
    <mergeCell ref="B10:C10"/>
    <mergeCell ref="B11:C11"/>
    <mergeCell ref="B13:C13"/>
    <mergeCell ref="B17:C17"/>
    <mergeCell ref="B18:C18"/>
    <mergeCell ref="B25:C25"/>
    <mergeCell ref="B33:C33"/>
    <mergeCell ref="B19:C19"/>
    <mergeCell ref="B20:C20"/>
    <mergeCell ref="B21:C21"/>
    <mergeCell ref="B22:C22"/>
    <mergeCell ref="B23:C23"/>
  </mergeCells>
  <dataValidations count="2">
    <dataValidation type="list" allowBlank="1" showInputMessage="1" showErrorMessage="1" sqref="B34">
      <formula1>$B$35:$B$36</formula1>
    </dataValidation>
    <dataValidation type="list" allowBlank="1" showInputMessage="1" showErrorMessage="1" sqref="B42:B47 B54:B55 B27">
      <formula1>$C$81:$C$82</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134"/>
  <sheetViews>
    <sheetView topLeftCell="A50" zoomScale="141" zoomScaleNormal="141" workbookViewId="0">
      <selection activeCell="B56" sqref="B56"/>
    </sheetView>
  </sheetViews>
  <sheetFormatPr defaultRowHeight="14.4" x14ac:dyDescent="0.3"/>
  <cols>
    <col min="1" max="1" width="63.77734375" style="28" customWidth="1"/>
    <col min="2" max="2" width="19" style="30" customWidth="1"/>
    <col min="3" max="3" width="17.88671875" style="30" customWidth="1"/>
    <col min="4" max="4" width="12.88671875" style="28" bestFit="1" customWidth="1"/>
    <col min="5" max="7" width="8.88671875" style="6"/>
  </cols>
  <sheetData>
    <row r="1" spans="1:18" s="29" customFormat="1" ht="50.4" customHeight="1" x14ac:dyDescent="0.3">
      <c r="A1" s="31" t="s">
        <v>336</v>
      </c>
      <c r="B1" s="28"/>
      <c r="C1" s="28"/>
      <c r="D1" s="28"/>
      <c r="E1" s="28"/>
      <c r="F1" s="28"/>
      <c r="G1" s="28"/>
      <c r="H1" s="28"/>
      <c r="I1" s="28"/>
      <c r="J1" s="28"/>
      <c r="K1" s="28"/>
      <c r="L1" s="28"/>
      <c r="M1" s="28"/>
      <c r="N1" s="28"/>
      <c r="O1" s="28"/>
      <c r="P1" s="28"/>
      <c r="Q1" s="28"/>
      <c r="R1" s="28"/>
    </row>
    <row r="2" spans="1:18" s="29" customFormat="1" ht="21.6" customHeight="1" x14ac:dyDescent="0.3">
      <c r="A2" s="31"/>
      <c r="B2" s="28"/>
      <c r="C2" s="28"/>
      <c r="D2" s="28"/>
      <c r="E2" s="28"/>
      <c r="F2" s="28"/>
      <c r="G2" s="28"/>
      <c r="H2" s="28"/>
      <c r="I2" s="28"/>
      <c r="J2" s="28"/>
      <c r="K2" s="28"/>
      <c r="L2" s="28"/>
      <c r="M2" s="28"/>
      <c r="N2" s="28"/>
      <c r="O2" s="28"/>
      <c r="P2" s="28"/>
      <c r="Q2" s="28"/>
      <c r="R2" s="28"/>
    </row>
    <row r="3" spans="1:18" s="118" customFormat="1" ht="21.6" customHeight="1" x14ac:dyDescent="0.3">
      <c r="A3" s="65" t="s">
        <v>0</v>
      </c>
      <c r="B3" s="259">
        <f>'1 Checklist'!B7</f>
        <v>0</v>
      </c>
      <c r="C3" s="221"/>
      <c r="D3" s="65"/>
      <c r="E3" s="65"/>
      <c r="F3" s="65"/>
      <c r="G3" s="65"/>
      <c r="H3" s="65"/>
      <c r="I3" s="65"/>
      <c r="J3" s="65"/>
      <c r="K3" s="65"/>
      <c r="L3" s="65"/>
      <c r="M3" s="65"/>
      <c r="N3" s="65"/>
      <c r="O3" s="65"/>
      <c r="P3" s="65"/>
      <c r="Q3" s="65"/>
      <c r="R3" s="65"/>
    </row>
    <row r="4" spans="1:18" s="118" customFormat="1" ht="21.6" customHeight="1" x14ac:dyDescent="0.3">
      <c r="A4" s="66"/>
      <c r="B4" s="65"/>
      <c r="C4" s="65"/>
      <c r="D4" s="65"/>
      <c r="E4" s="65"/>
      <c r="F4" s="65"/>
      <c r="G4" s="65"/>
      <c r="H4" s="65"/>
      <c r="I4" s="65"/>
      <c r="J4" s="65"/>
      <c r="K4" s="65"/>
      <c r="L4" s="65"/>
      <c r="M4" s="65"/>
      <c r="N4" s="65"/>
      <c r="O4" s="65"/>
      <c r="P4" s="65"/>
      <c r="Q4" s="65"/>
      <c r="R4" s="65"/>
    </row>
    <row r="5" spans="1:18" s="118" customFormat="1" ht="24.6" customHeight="1" x14ac:dyDescent="0.3">
      <c r="A5" s="77" t="s">
        <v>284</v>
      </c>
      <c r="B5" s="65"/>
      <c r="C5" s="65"/>
      <c r="D5" s="65"/>
      <c r="E5" s="65"/>
      <c r="F5" s="65"/>
      <c r="G5" s="65"/>
      <c r="H5" s="65"/>
      <c r="I5" s="65"/>
      <c r="J5" s="65"/>
      <c r="K5" s="65"/>
      <c r="L5" s="65"/>
      <c r="M5" s="65"/>
      <c r="N5" s="65"/>
      <c r="O5" s="65"/>
      <c r="P5" s="65"/>
      <c r="Q5" s="65"/>
      <c r="R5" s="65"/>
    </row>
    <row r="6" spans="1:18" s="118" customFormat="1" ht="28.8" x14ac:dyDescent="0.3">
      <c r="A6" s="78" t="s">
        <v>287</v>
      </c>
      <c r="B6" s="65"/>
      <c r="C6" s="65"/>
      <c r="D6" s="65"/>
      <c r="E6" s="65"/>
      <c r="F6" s="65"/>
      <c r="G6" s="65"/>
    </row>
    <row r="7" spans="1:18" s="118" customFormat="1" x14ac:dyDescent="0.3">
      <c r="A7" s="65"/>
      <c r="B7" s="65"/>
      <c r="C7" s="65"/>
      <c r="D7" s="65"/>
      <c r="E7" s="65"/>
      <c r="F7" s="65"/>
      <c r="G7" s="65"/>
    </row>
    <row r="8" spans="1:18" s="118" customFormat="1" x14ac:dyDescent="0.3">
      <c r="A8" s="66" t="s">
        <v>63</v>
      </c>
      <c r="B8" s="65"/>
      <c r="C8" s="65"/>
      <c r="D8" s="65"/>
      <c r="E8" s="65"/>
      <c r="F8" s="65"/>
      <c r="G8" s="65"/>
    </row>
    <row r="9" spans="1:18" s="118" customFormat="1" ht="28.8" x14ac:dyDescent="0.3">
      <c r="A9" s="65" t="s">
        <v>68</v>
      </c>
      <c r="B9" s="46" t="s">
        <v>320</v>
      </c>
      <c r="C9" s="46" t="s">
        <v>331</v>
      </c>
      <c r="D9" s="65"/>
      <c r="E9" s="65"/>
      <c r="F9" s="65"/>
      <c r="G9" s="65"/>
    </row>
    <row r="10" spans="1:18" s="118" customFormat="1" ht="22.8" customHeight="1" x14ac:dyDescent="0.3">
      <c r="A10" s="65" t="s">
        <v>197</v>
      </c>
      <c r="B10" s="76"/>
      <c r="C10" s="76"/>
      <c r="D10" s="65"/>
      <c r="E10" s="65"/>
      <c r="F10" s="65"/>
      <c r="G10" s="65"/>
    </row>
    <row r="11" spans="1:18" s="118" customFormat="1" ht="22.8" customHeight="1" x14ac:dyDescent="0.3">
      <c r="A11" s="65" t="s">
        <v>198</v>
      </c>
      <c r="B11" s="76"/>
      <c r="C11" s="76"/>
      <c r="D11" s="65"/>
      <c r="E11" s="65"/>
      <c r="F11" s="65"/>
      <c r="G11" s="65"/>
    </row>
    <row r="12" spans="1:18" s="118" customFormat="1" ht="22.8" customHeight="1" x14ac:dyDescent="0.3">
      <c r="A12" s="65" t="s">
        <v>69</v>
      </c>
      <c r="B12" s="76"/>
      <c r="C12" s="76"/>
      <c r="D12" s="65"/>
      <c r="E12" s="65"/>
      <c r="F12" s="65"/>
      <c r="G12" s="65"/>
    </row>
    <row r="13" spans="1:18" s="118" customFormat="1" x14ac:dyDescent="0.3">
      <c r="A13" s="65"/>
      <c r="B13" s="42"/>
      <c r="C13" s="65"/>
      <c r="D13" s="65"/>
      <c r="E13" s="65"/>
      <c r="F13" s="65"/>
      <c r="G13" s="65"/>
    </row>
    <row r="14" spans="1:18" s="118" customFormat="1" ht="22.8" customHeight="1" x14ac:dyDescent="0.3">
      <c r="A14" s="65" t="s">
        <v>322</v>
      </c>
      <c r="B14" s="27"/>
      <c r="C14" s="65"/>
      <c r="D14" s="65"/>
      <c r="E14" s="65"/>
      <c r="F14" s="65"/>
      <c r="G14" s="65"/>
    </row>
    <row r="15" spans="1:18" s="118" customFormat="1" x14ac:dyDescent="0.3">
      <c r="A15" s="65"/>
      <c r="B15" s="42"/>
      <c r="C15" s="65"/>
      <c r="D15" s="65"/>
      <c r="E15" s="65"/>
      <c r="F15" s="65"/>
      <c r="G15" s="65"/>
    </row>
    <row r="16" spans="1:18" s="118" customFormat="1" ht="19.8" customHeight="1" x14ac:dyDescent="0.3">
      <c r="A16" s="79" t="s">
        <v>243</v>
      </c>
      <c r="B16" s="65"/>
      <c r="C16" s="65"/>
      <c r="D16" s="65"/>
      <c r="E16" s="65"/>
      <c r="F16" s="65"/>
      <c r="G16" s="65"/>
    </row>
    <row r="17" spans="1:7" s="118" customFormat="1" ht="36" customHeight="1" x14ac:dyDescent="0.3">
      <c r="A17" s="65" t="s">
        <v>188</v>
      </c>
      <c r="B17" s="27"/>
      <c r="C17" s="42"/>
      <c r="D17" s="65"/>
      <c r="E17" s="65"/>
      <c r="F17" s="65"/>
      <c r="G17" s="65"/>
    </row>
    <row r="18" spans="1:7" s="118" customFormat="1" ht="22.8" customHeight="1" x14ac:dyDescent="0.3">
      <c r="A18" s="65" t="s">
        <v>70</v>
      </c>
      <c r="B18" s="27"/>
      <c r="C18" s="42"/>
      <c r="D18" s="65"/>
      <c r="E18" s="65"/>
      <c r="F18" s="65"/>
      <c r="G18" s="65"/>
    </row>
    <row r="19" spans="1:7" s="118" customFormat="1" ht="36.6" customHeight="1" x14ac:dyDescent="0.3">
      <c r="A19" s="65" t="s">
        <v>71</v>
      </c>
      <c r="B19" s="27"/>
      <c r="C19" s="42"/>
      <c r="D19" s="65"/>
      <c r="E19" s="65"/>
      <c r="F19" s="65"/>
      <c r="G19" s="65"/>
    </row>
    <row r="20" spans="1:7" s="118" customFormat="1" ht="22.8" customHeight="1" x14ac:dyDescent="0.3">
      <c r="A20" s="65" t="s">
        <v>72</v>
      </c>
      <c r="B20" s="27"/>
      <c r="C20" s="42"/>
      <c r="D20" s="65"/>
      <c r="E20" s="65"/>
      <c r="F20" s="65"/>
      <c r="G20" s="65"/>
    </row>
    <row r="21" spans="1:7" s="118" customFormat="1" ht="22.8" customHeight="1" x14ac:dyDescent="0.3">
      <c r="A21" s="65" t="s">
        <v>73</v>
      </c>
      <c r="B21" s="27"/>
      <c r="C21" s="42"/>
      <c r="D21" s="65"/>
      <c r="E21" s="65"/>
      <c r="F21" s="65"/>
      <c r="G21" s="65"/>
    </row>
    <row r="22" spans="1:7" s="118" customFormat="1" ht="22.8" customHeight="1" x14ac:dyDescent="0.3">
      <c r="A22" s="65" t="s">
        <v>74</v>
      </c>
      <c r="B22" s="27"/>
      <c r="C22" s="42"/>
      <c r="D22" s="65"/>
      <c r="E22" s="65"/>
      <c r="F22" s="65"/>
      <c r="G22" s="65"/>
    </row>
    <row r="23" spans="1:7" s="118" customFormat="1" ht="22.8" customHeight="1" x14ac:dyDescent="0.3">
      <c r="A23" s="65" t="s">
        <v>75</v>
      </c>
      <c r="B23" s="27"/>
      <c r="C23" s="42"/>
      <c r="D23" s="65"/>
      <c r="E23" s="65"/>
      <c r="F23" s="65"/>
      <c r="G23" s="65"/>
    </row>
    <row r="24" spans="1:7" s="118" customFormat="1" ht="49.2" customHeight="1" x14ac:dyDescent="0.3">
      <c r="A24" s="65" t="s">
        <v>76</v>
      </c>
      <c r="B24" s="27"/>
      <c r="C24" s="42"/>
      <c r="D24" s="65"/>
      <c r="E24" s="65"/>
      <c r="F24" s="65"/>
      <c r="G24" s="65"/>
    </row>
    <row r="25" spans="1:7" s="118" customFormat="1" ht="22.8" customHeight="1" x14ac:dyDescent="0.3">
      <c r="A25" s="65" t="s">
        <v>80</v>
      </c>
      <c r="B25" s="27"/>
      <c r="C25" s="42"/>
      <c r="D25" s="65"/>
      <c r="E25" s="65"/>
      <c r="F25" s="65"/>
      <c r="G25" s="65"/>
    </row>
    <row r="26" spans="1:7" s="118" customFormat="1" ht="22.8" customHeight="1" x14ac:dyDescent="0.3">
      <c r="A26" s="65" t="s">
        <v>81</v>
      </c>
      <c r="B26" s="27"/>
      <c r="C26" s="42"/>
      <c r="D26" s="65"/>
      <c r="E26" s="65"/>
      <c r="F26" s="65"/>
      <c r="G26" s="65"/>
    </row>
    <row r="27" spans="1:7" s="118" customFormat="1" ht="22.8" customHeight="1" x14ac:dyDescent="0.3">
      <c r="A27" s="65" t="s">
        <v>78</v>
      </c>
      <c r="B27" s="27"/>
      <c r="C27" s="42"/>
      <c r="D27" s="65"/>
      <c r="E27" s="65"/>
      <c r="F27" s="65"/>
      <c r="G27" s="65"/>
    </row>
    <row r="28" spans="1:7" s="118" customFormat="1" ht="22.8" customHeight="1" x14ac:dyDescent="0.3">
      <c r="A28" s="65" t="s">
        <v>79</v>
      </c>
      <c r="B28" s="27"/>
      <c r="C28" s="42"/>
      <c r="D28" s="65"/>
      <c r="E28" s="65"/>
      <c r="F28" s="65"/>
      <c r="G28" s="65"/>
    </row>
    <row r="29" spans="1:7" s="118" customFormat="1" x14ac:dyDescent="0.3">
      <c r="A29" s="65"/>
      <c r="B29" s="65"/>
      <c r="C29" s="65"/>
      <c r="D29" s="65"/>
      <c r="E29" s="65"/>
      <c r="F29" s="65"/>
      <c r="G29" s="65"/>
    </row>
    <row r="30" spans="1:7" s="118" customFormat="1" x14ac:dyDescent="0.3">
      <c r="A30" s="66" t="s">
        <v>82</v>
      </c>
      <c r="B30" s="42"/>
      <c r="C30" s="42"/>
      <c r="D30" s="42"/>
      <c r="E30" s="65"/>
      <c r="F30" s="65"/>
      <c r="G30" s="65"/>
    </row>
    <row r="31" spans="1:7" s="118" customFormat="1" ht="22.8" customHeight="1" x14ac:dyDescent="0.3">
      <c r="A31" s="65" t="s">
        <v>291</v>
      </c>
      <c r="B31" s="27"/>
      <c r="C31" s="42"/>
      <c r="D31" s="42"/>
      <c r="E31" s="65"/>
      <c r="F31" s="65"/>
      <c r="G31" s="65"/>
    </row>
    <row r="32" spans="1:7" s="118" customFormat="1" ht="22.8" customHeight="1" x14ac:dyDescent="0.3">
      <c r="A32" s="65" t="s">
        <v>83</v>
      </c>
      <c r="B32" s="27"/>
      <c r="C32" s="42"/>
      <c r="D32" s="42"/>
      <c r="E32" s="65"/>
      <c r="F32" s="65"/>
      <c r="G32" s="65"/>
    </row>
    <row r="33" spans="1:7" s="118" customFormat="1" ht="37.799999999999997" customHeight="1" x14ac:dyDescent="0.3">
      <c r="A33" s="65" t="s">
        <v>429</v>
      </c>
      <c r="B33" s="27"/>
      <c r="C33" s="42"/>
      <c r="D33" s="42"/>
      <c r="E33" s="65"/>
      <c r="F33" s="65"/>
      <c r="G33" s="65"/>
    </row>
    <row r="34" spans="1:7" s="118" customFormat="1" ht="32.4" customHeight="1" x14ac:dyDescent="0.3">
      <c r="A34" s="65" t="s">
        <v>323</v>
      </c>
      <c r="B34" s="27"/>
      <c r="C34" s="42"/>
      <c r="D34" s="42"/>
      <c r="E34" s="65"/>
      <c r="F34" s="65"/>
      <c r="G34" s="65"/>
    </row>
    <row r="35" spans="1:7" s="118" customFormat="1" ht="32.4" customHeight="1" x14ac:dyDescent="0.3">
      <c r="A35" s="65" t="s">
        <v>324</v>
      </c>
      <c r="B35" s="27"/>
      <c r="C35" s="42"/>
      <c r="D35" s="42"/>
      <c r="E35" s="65"/>
      <c r="F35" s="65"/>
      <c r="G35" s="65"/>
    </row>
    <row r="36" spans="1:7" s="118" customFormat="1" x14ac:dyDescent="0.3">
      <c r="A36" s="65"/>
      <c r="B36" s="65"/>
      <c r="C36" s="65"/>
      <c r="D36" s="65"/>
      <c r="E36" s="65"/>
      <c r="F36" s="65"/>
      <c r="G36" s="65"/>
    </row>
    <row r="37" spans="1:7" s="118" customFormat="1" x14ac:dyDescent="0.3">
      <c r="A37" s="65"/>
      <c r="B37" s="65"/>
      <c r="C37" s="65"/>
      <c r="D37" s="65"/>
      <c r="E37" s="65"/>
      <c r="F37" s="65"/>
      <c r="G37" s="65"/>
    </row>
    <row r="38" spans="1:7" s="118" customFormat="1" x14ac:dyDescent="0.3">
      <c r="A38" s="66" t="s">
        <v>62</v>
      </c>
      <c r="B38" s="21"/>
      <c r="C38" s="21"/>
      <c r="D38" s="65"/>
      <c r="E38" s="65"/>
      <c r="F38" s="65"/>
      <c r="G38" s="65"/>
    </row>
    <row r="39" spans="1:7" s="118" customFormat="1" ht="31.2" customHeight="1" x14ac:dyDescent="0.3">
      <c r="A39" s="65" t="s">
        <v>84</v>
      </c>
      <c r="B39" s="27"/>
      <c r="C39" s="42"/>
      <c r="D39" s="65"/>
      <c r="E39" s="65"/>
      <c r="F39" s="65"/>
      <c r="G39" s="65"/>
    </row>
    <row r="40" spans="1:7" s="118" customFormat="1" x14ac:dyDescent="0.3">
      <c r="A40" s="65"/>
      <c r="B40" s="65"/>
      <c r="C40" s="80"/>
      <c r="D40" s="65"/>
      <c r="E40" s="65"/>
      <c r="F40" s="65"/>
      <c r="G40" s="65"/>
    </row>
    <row r="41" spans="1:7" s="118" customFormat="1" x14ac:dyDescent="0.3">
      <c r="A41" s="66" t="s">
        <v>77</v>
      </c>
      <c r="B41" s="21"/>
      <c r="C41" s="42"/>
      <c r="D41" s="65"/>
      <c r="E41" s="65"/>
      <c r="F41" s="65"/>
      <c r="G41" s="65"/>
    </row>
    <row r="42" spans="1:7" s="118" customFormat="1" ht="33" customHeight="1" x14ac:dyDescent="0.3">
      <c r="A42" s="65" t="s">
        <v>325</v>
      </c>
      <c r="B42" s="27"/>
      <c r="C42" s="42"/>
      <c r="D42" s="65"/>
      <c r="E42" s="65"/>
      <c r="F42" s="65"/>
      <c r="G42" s="65"/>
    </row>
    <row r="43" spans="1:7" s="118" customFormat="1" ht="48" customHeight="1" x14ac:dyDescent="0.3">
      <c r="A43" s="65" t="s">
        <v>225</v>
      </c>
      <c r="B43" s="27"/>
      <c r="C43" s="42"/>
      <c r="D43" s="65"/>
      <c r="E43" s="65"/>
      <c r="F43" s="65"/>
      <c r="G43" s="65"/>
    </row>
    <row r="44" spans="1:7" s="118" customFormat="1" x14ac:dyDescent="0.3">
      <c r="A44" s="65"/>
      <c r="B44" s="65"/>
      <c r="C44" s="80"/>
      <c r="D44" s="65"/>
      <c r="E44" s="65"/>
      <c r="F44" s="65"/>
      <c r="G44" s="65"/>
    </row>
    <row r="45" spans="1:7" s="118" customFormat="1" x14ac:dyDescent="0.3">
      <c r="A45" s="66" t="s">
        <v>64</v>
      </c>
      <c r="B45" s="21"/>
      <c r="C45" s="42"/>
      <c r="D45" s="65"/>
      <c r="E45" s="65"/>
      <c r="F45" s="65"/>
      <c r="G45" s="65"/>
    </row>
    <row r="46" spans="1:7" s="118" customFormat="1" ht="32.4" customHeight="1" x14ac:dyDescent="0.3">
      <c r="A46" s="65" t="s">
        <v>348</v>
      </c>
      <c r="B46" s="27"/>
      <c r="C46" s="42"/>
      <c r="D46" s="65"/>
      <c r="E46" s="65"/>
      <c r="F46" s="65"/>
      <c r="G46" s="65"/>
    </row>
    <row r="47" spans="1:7" s="118" customFormat="1" ht="32.4" customHeight="1" x14ac:dyDescent="0.3">
      <c r="A47" s="65" t="s">
        <v>349</v>
      </c>
      <c r="B47" s="27"/>
      <c r="C47" s="42"/>
      <c r="D47" s="65"/>
      <c r="E47" s="65"/>
      <c r="F47" s="65"/>
      <c r="G47" s="65"/>
    </row>
    <row r="48" spans="1:7" s="118" customFormat="1" ht="32.4" customHeight="1" x14ac:dyDescent="0.3">
      <c r="A48" s="65" t="s">
        <v>295</v>
      </c>
      <c r="B48" s="27"/>
      <c r="C48" s="42"/>
      <c r="D48" s="65"/>
      <c r="E48" s="65"/>
      <c r="F48" s="65"/>
      <c r="G48" s="65"/>
    </row>
    <row r="49" spans="1:7" s="118" customFormat="1" x14ac:dyDescent="0.3">
      <c r="A49" s="65"/>
      <c r="B49" s="65"/>
      <c r="C49" s="80"/>
      <c r="D49" s="65"/>
      <c r="E49" s="65"/>
      <c r="F49" s="65"/>
      <c r="G49" s="65"/>
    </row>
    <row r="50" spans="1:7" s="118" customFormat="1" x14ac:dyDescent="0.3">
      <c r="A50" s="66" t="s">
        <v>66</v>
      </c>
      <c r="B50" s="21"/>
      <c r="C50" s="42"/>
      <c r="D50" s="65"/>
      <c r="E50" s="65"/>
      <c r="F50" s="65"/>
      <c r="G50" s="65"/>
    </row>
    <row r="51" spans="1:7" s="118" customFormat="1" ht="22.8" customHeight="1" x14ac:dyDescent="0.3">
      <c r="A51" s="65" t="s">
        <v>85</v>
      </c>
      <c r="B51" s="27"/>
      <c r="C51" s="42"/>
      <c r="D51" s="65"/>
      <c r="E51" s="65"/>
      <c r="F51" s="65"/>
      <c r="G51" s="65"/>
    </row>
    <row r="52" spans="1:7" s="118" customFormat="1" ht="32.4" customHeight="1" x14ac:dyDescent="0.3">
      <c r="A52" s="65" t="s">
        <v>326</v>
      </c>
      <c r="B52" s="27"/>
      <c r="C52" s="42"/>
      <c r="D52" s="65"/>
      <c r="E52" s="65"/>
      <c r="F52" s="65"/>
      <c r="G52" s="65"/>
    </row>
    <row r="53" spans="1:7" s="118" customFormat="1" ht="32.4" customHeight="1" x14ac:dyDescent="0.3">
      <c r="A53" s="65" t="s">
        <v>86</v>
      </c>
      <c r="B53" s="27"/>
      <c r="C53" s="42"/>
      <c r="D53" s="65"/>
      <c r="E53" s="65"/>
      <c r="F53" s="65"/>
      <c r="G53" s="65"/>
    </row>
    <row r="54" spans="1:7" s="118" customFormat="1" x14ac:dyDescent="0.3">
      <c r="A54" s="65"/>
      <c r="B54" s="65"/>
      <c r="C54" s="80"/>
      <c r="D54" s="65"/>
      <c r="E54" s="65"/>
      <c r="F54" s="65"/>
      <c r="G54" s="65"/>
    </row>
    <row r="55" spans="1:7" s="118" customFormat="1" x14ac:dyDescent="0.3">
      <c r="A55" s="66" t="s">
        <v>65</v>
      </c>
      <c r="B55" s="21"/>
      <c r="C55" s="42"/>
      <c r="D55" s="65"/>
      <c r="E55" s="65"/>
      <c r="F55" s="65"/>
      <c r="G55" s="65"/>
    </row>
    <row r="56" spans="1:7" s="118" customFormat="1" ht="18" customHeight="1" x14ac:dyDescent="0.3">
      <c r="A56" s="65" t="s">
        <v>327</v>
      </c>
      <c r="B56" s="27"/>
      <c r="C56" s="42"/>
      <c r="D56" s="65"/>
      <c r="E56" s="65"/>
      <c r="F56" s="65"/>
      <c r="G56" s="65"/>
    </row>
    <row r="57" spans="1:7" s="118" customFormat="1" ht="31.8" customHeight="1" x14ac:dyDescent="0.3">
      <c r="A57" s="65" t="s">
        <v>350</v>
      </c>
      <c r="B57" s="27"/>
      <c r="C57" s="42"/>
      <c r="D57" s="65"/>
      <c r="E57" s="65"/>
      <c r="F57" s="65"/>
      <c r="G57" s="65"/>
    </row>
    <row r="58" spans="1:7" s="118" customFormat="1" x14ac:dyDescent="0.3">
      <c r="A58" s="65"/>
      <c r="B58" s="65"/>
      <c r="C58" s="65"/>
      <c r="D58" s="65"/>
      <c r="E58" s="65"/>
      <c r="F58" s="65"/>
      <c r="G58" s="65"/>
    </row>
    <row r="59" spans="1:7" s="118" customFormat="1" x14ac:dyDescent="0.3">
      <c r="A59" s="66" t="s">
        <v>67</v>
      </c>
      <c r="B59" s="65"/>
      <c r="C59" s="65"/>
      <c r="D59" s="65"/>
      <c r="E59" s="65"/>
      <c r="F59" s="65"/>
      <c r="G59" s="65"/>
    </row>
    <row r="60" spans="1:7" s="118" customFormat="1" ht="47.4" customHeight="1" x14ac:dyDescent="0.3">
      <c r="A60" s="65" t="s">
        <v>435</v>
      </c>
      <c r="B60" s="257"/>
      <c r="C60" s="258"/>
      <c r="D60" s="65"/>
      <c r="E60" s="65"/>
      <c r="F60" s="65"/>
      <c r="G60" s="65"/>
    </row>
    <row r="61" spans="1:7" s="118" customFormat="1" x14ac:dyDescent="0.3">
      <c r="A61" s="65"/>
      <c r="B61" s="65"/>
      <c r="C61" s="65"/>
      <c r="D61" s="65"/>
      <c r="E61" s="65"/>
      <c r="F61" s="65"/>
      <c r="G61" s="65"/>
    </row>
    <row r="62" spans="1:7" s="118" customFormat="1" x14ac:dyDescent="0.3">
      <c r="A62" s="65"/>
      <c r="B62" s="65"/>
      <c r="C62" s="65"/>
      <c r="D62" s="65"/>
      <c r="E62" s="65"/>
      <c r="F62" s="65"/>
      <c r="G62" s="65"/>
    </row>
    <row r="63" spans="1:7" s="118" customFormat="1" x14ac:dyDescent="0.3">
      <c r="A63" s="66" t="s">
        <v>230</v>
      </c>
      <c r="B63" s="65"/>
      <c r="C63" s="65"/>
      <c r="D63" s="65"/>
      <c r="E63" s="65"/>
      <c r="F63" s="65"/>
      <c r="G63" s="65"/>
    </row>
    <row r="64" spans="1:7" s="65" customFormat="1" x14ac:dyDescent="0.3">
      <c r="A64" s="65" t="s">
        <v>244</v>
      </c>
    </row>
    <row r="65" spans="1:7" s="118" customFormat="1" ht="28.8" x14ac:dyDescent="0.3">
      <c r="A65" s="65" t="s">
        <v>321</v>
      </c>
      <c r="B65" s="65"/>
      <c r="C65" s="65"/>
      <c r="D65" s="65"/>
      <c r="E65" s="65"/>
      <c r="F65" s="65"/>
      <c r="G65" s="65"/>
    </row>
    <row r="66" spans="1:7" s="118" customFormat="1" x14ac:dyDescent="0.3">
      <c r="A66" s="65" t="s">
        <v>229</v>
      </c>
      <c r="B66" s="65"/>
      <c r="C66" s="65"/>
      <c r="D66" s="65"/>
      <c r="E66" s="65"/>
      <c r="F66" s="65"/>
      <c r="G66" s="65"/>
    </row>
    <row r="67" spans="1:7" s="118" customFormat="1" x14ac:dyDescent="0.3">
      <c r="A67" s="65" t="s">
        <v>309</v>
      </c>
      <c r="B67" s="65"/>
      <c r="C67" s="65"/>
      <c r="D67" s="65"/>
      <c r="E67" s="65"/>
      <c r="F67" s="65"/>
      <c r="G67" s="65"/>
    </row>
    <row r="68" spans="1:7" s="118" customFormat="1" x14ac:dyDescent="0.3">
      <c r="A68" s="65" t="s">
        <v>347</v>
      </c>
      <c r="B68" s="65"/>
      <c r="C68" s="65"/>
      <c r="D68" s="65"/>
      <c r="E68" s="65"/>
      <c r="F68" s="65"/>
      <c r="G68" s="65"/>
    </row>
    <row r="69" spans="1:7" s="29" customFormat="1" x14ac:dyDescent="0.3">
      <c r="A69" s="28"/>
      <c r="B69" s="30"/>
      <c r="C69" s="30"/>
      <c r="D69" s="28"/>
      <c r="E69" s="28"/>
      <c r="F69" s="28"/>
      <c r="G69" s="28"/>
    </row>
    <row r="70" spans="1:7" s="29" customFormat="1" x14ac:dyDescent="0.3">
      <c r="A70" s="28"/>
      <c r="B70" s="30"/>
      <c r="C70" s="30"/>
      <c r="D70" s="28"/>
      <c r="E70" s="28"/>
      <c r="F70" s="28"/>
      <c r="G70" s="28"/>
    </row>
    <row r="71" spans="1:7" s="29" customFormat="1" x14ac:dyDescent="0.3">
      <c r="A71" s="28"/>
      <c r="B71" s="30"/>
      <c r="C71" s="30"/>
      <c r="D71" s="28"/>
      <c r="E71" s="28"/>
      <c r="F71" s="28"/>
      <c r="G71" s="28"/>
    </row>
    <row r="72" spans="1:7" s="29" customFormat="1" x14ac:dyDescent="0.3">
      <c r="A72" s="28"/>
      <c r="B72" s="30"/>
      <c r="C72" s="30"/>
      <c r="D72" s="28"/>
      <c r="E72" s="28"/>
      <c r="F72" s="28"/>
      <c r="G72" s="28"/>
    </row>
    <row r="73" spans="1:7" s="29" customFormat="1" x14ac:dyDescent="0.3">
      <c r="A73" s="28"/>
      <c r="B73" s="30"/>
      <c r="C73" s="30"/>
      <c r="D73" s="28"/>
      <c r="E73" s="28"/>
      <c r="F73" s="28"/>
      <c r="G73" s="28"/>
    </row>
    <row r="74" spans="1:7" s="29" customFormat="1" x14ac:dyDescent="0.3">
      <c r="A74" s="28"/>
      <c r="B74" s="30"/>
      <c r="C74" s="30"/>
      <c r="D74" s="28"/>
      <c r="E74" s="28"/>
      <c r="F74" s="28"/>
      <c r="G74" s="28"/>
    </row>
    <row r="75" spans="1:7" s="29" customFormat="1" x14ac:dyDescent="0.3">
      <c r="A75" s="28"/>
      <c r="B75" s="30"/>
      <c r="C75" s="30"/>
      <c r="D75" s="28"/>
      <c r="E75" s="28"/>
      <c r="F75" s="28"/>
      <c r="G75" s="28"/>
    </row>
    <row r="76" spans="1:7" s="29" customFormat="1" hidden="1" x14ac:dyDescent="0.3">
      <c r="A76" s="28"/>
      <c r="B76" s="30" t="s">
        <v>185</v>
      </c>
      <c r="C76" s="30"/>
      <c r="D76" s="28"/>
      <c r="E76" s="28"/>
      <c r="F76" s="28"/>
      <c r="G76" s="28"/>
    </row>
    <row r="77" spans="1:7" s="29" customFormat="1" hidden="1" x14ac:dyDescent="0.3">
      <c r="A77" s="28"/>
      <c r="B77" s="30" t="s">
        <v>186</v>
      </c>
      <c r="C77" s="30"/>
      <c r="D77" s="28"/>
      <c r="E77" s="28"/>
      <c r="F77" s="28"/>
      <c r="G77" s="28"/>
    </row>
    <row r="78" spans="1:7" s="29" customFormat="1" hidden="1" x14ac:dyDescent="0.3">
      <c r="A78" s="28"/>
      <c r="B78" s="30" t="s">
        <v>199</v>
      </c>
      <c r="C78" s="30"/>
      <c r="D78" s="28"/>
      <c r="E78" s="28"/>
      <c r="F78" s="28"/>
      <c r="G78" s="28"/>
    </row>
    <row r="79" spans="1:7" s="29" customFormat="1" x14ac:dyDescent="0.3">
      <c r="A79" s="28"/>
      <c r="B79" s="30"/>
      <c r="C79" s="30"/>
      <c r="D79" s="28"/>
      <c r="E79" s="28"/>
      <c r="F79" s="28"/>
      <c r="G79" s="28"/>
    </row>
    <row r="80" spans="1:7" s="29" customFormat="1" x14ac:dyDescent="0.3">
      <c r="A80" s="28"/>
      <c r="B80" s="30"/>
      <c r="C80" s="30"/>
      <c r="D80" s="28"/>
      <c r="E80" s="28"/>
      <c r="F80" s="28"/>
      <c r="G80" s="28"/>
    </row>
    <row r="81" spans="1:7" s="29" customFormat="1" x14ac:dyDescent="0.3">
      <c r="A81" s="28"/>
      <c r="B81" s="30"/>
      <c r="C81" s="30"/>
      <c r="D81" s="28"/>
      <c r="E81" s="28"/>
      <c r="F81" s="28"/>
      <c r="G81" s="28"/>
    </row>
    <row r="82" spans="1:7" s="29" customFormat="1" x14ac:dyDescent="0.3">
      <c r="A82" s="28"/>
      <c r="B82" s="30"/>
      <c r="C82" s="30"/>
      <c r="D82" s="28"/>
      <c r="E82" s="28"/>
      <c r="F82" s="28"/>
      <c r="G82" s="28"/>
    </row>
    <row r="83" spans="1:7" s="29" customFormat="1" x14ac:dyDescent="0.3">
      <c r="A83" s="28"/>
      <c r="B83" s="30"/>
      <c r="C83" s="30"/>
      <c r="D83" s="28"/>
      <c r="E83" s="28"/>
      <c r="F83" s="28"/>
      <c r="G83" s="28"/>
    </row>
    <row r="84" spans="1:7" s="29" customFormat="1" x14ac:dyDescent="0.3">
      <c r="A84" s="28"/>
      <c r="B84" s="30"/>
      <c r="C84" s="30"/>
      <c r="D84" s="28"/>
      <c r="E84" s="28"/>
      <c r="F84" s="28"/>
      <c r="G84" s="28"/>
    </row>
    <row r="85" spans="1:7" s="29" customFormat="1" x14ac:dyDescent="0.3">
      <c r="A85" s="28"/>
      <c r="B85" s="30"/>
      <c r="C85" s="30"/>
      <c r="D85" s="28"/>
      <c r="E85" s="28"/>
      <c r="F85" s="28"/>
      <c r="G85" s="28"/>
    </row>
    <row r="86" spans="1:7" s="29" customFormat="1" x14ac:dyDescent="0.3">
      <c r="A86" s="28"/>
      <c r="B86" s="30"/>
      <c r="C86" s="30"/>
      <c r="D86" s="28"/>
      <c r="E86" s="28"/>
      <c r="F86" s="28"/>
      <c r="G86" s="28"/>
    </row>
    <row r="87" spans="1:7" s="29" customFormat="1" x14ac:dyDescent="0.3">
      <c r="A87" s="28"/>
      <c r="B87" s="30"/>
      <c r="C87" s="30"/>
      <c r="D87" s="28"/>
      <c r="E87" s="28"/>
      <c r="F87" s="28"/>
      <c r="G87" s="28"/>
    </row>
    <row r="88" spans="1:7" s="29" customFormat="1" x14ac:dyDescent="0.3">
      <c r="A88" s="28"/>
      <c r="B88" s="30"/>
      <c r="C88" s="30"/>
      <c r="D88" s="28"/>
      <c r="E88" s="28"/>
      <c r="F88" s="28"/>
      <c r="G88" s="28"/>
    </row>
    <row r="89" spans="1:7" s="29" customFormat="1" x14ac:dyDescent="0.3">
      <c r="A89" s="28"/>
      <c r="B89" s="30"/>
      <c r="C89" s="30"/>
      <c r="D89" s="28"/>
      <c r="E89" s="28"/>
      <c r="F89" s="28"/>
      <c r="G89" s="28"/>
    </row>
    <row r="90" spans="1:7" s="29" customFormat="1" x14ac:dyDescent="0.3">
      <c r="A90" s="28"/>
      <c r="B90" s="30"/>
      <c r="C90" s="30"/>
      <c r="D90" s="28"/>
      <c r="E90" s="28"/>
      <c r="F90" s="28"/>
      <c r="G90" s="28"/>
    </row>
    <row r="91" spans="1:7" s="29" customFormat="1" x14ac:dyDescent="0.3">
      <c r="A91" s="28"/>
      <c r="B91" s="30"/>
      <c r="C91" s="30"/>
      <c r="D91" s="28"/>
      <c r="E91" s="28"/>
      <c r="F91" s="28"/>
      <c r="G91" s="28"/>
    </row>
    <row r="92" spans="1:7" s="29" customFormat="1" x14ac:dyDescent="0.3">
      <c r="A92" s="28"/>
      <c r="B92" s="30"/>
      <c r="C92" s="30"/>
      <c r="D92" s="28"/>
      <c r="E92" s="28"/>
      <c r="F92" s="28"/>
      <c r="G92" s="28"/>
    </row>
    <row r="93" spans="1:7" s="29" customFormat="1" x14ac:dyDescent="0.3">
      <c r="A93" s="28"/>
      <c r="B93" s="30"/>
      <c r="C93" s="30"/>
      <c r="D93" s="28"/>
      <c r="E93" s="28"/>
      <c r="F93" s="28"/>
      <c r="G93" s="28"/>
    </row>
    <row r="94" spans="1:7" s="29" customFormat="1" x14ac:dyDescent="0.3">
      <c r="A94" s="28"/>
      <c r="B94" s="30"/>
      <c r="C94" s="30"/>
      <c r="D94" s="28"/>
      <c r="E94" s="28"/>
      <c r="F94" s="28"/>
      <c r="G94" s="28"/>
    </row>
    <row r="95" spans="1:7" s="29" customFormat="1" x14ac:dyDescent="0.3">
      <c r="A95" s="28"/>
      <c r="B95" s="30"/>
      <c r="C95" s="30"/>
      <c r="D95" s="28"/>
      <c r="E95" s="28"/>
      <c r="F95" s="28"/>
      <c r="G95" s="28"/>
    </row>
    <row r="96" spans="1:7" s="29" customFormat="1" x14ac:dyDescent="0.3">
      <c r="A96" s="28"/>
      <c r="B96" s="30"/>
      <c r="C96" s="30"/>
      <c r="D96" s="28"/>
      <c r="E96" s="28"/>
      <c r="F96" s="28"/>
      <c r="G96" s="28"/>
    </row>
    <row r="97" spans="1:7" s="29" customFormat="1" x14ac:dyDescent="0.3">
      <c r="A97" s="28"/>
      <c r="B97" s="30"/>
      <c r="C97" s="30"/>
      <c r="D97" s="28"/>
      <c r="E97" s="28"/>
      <c r="F97" s="28"/>
      <c r="G97" s="28"/>
    </row>
    <row r="98" spans="1:7" s="29" customFormat="1" x14ac:dyDescent="0.3">
      <c r="A98" s="28"/>
      <c r="B98" s="30"/>
      <c r="C98" s="30"/>
      <c r="D98" s="28"/>
      <c r="E98" s="28"/>
      <c r="F98" s="28"/>
      <c r="G98" s="28"/>
    </row>
    <row r="99" spans="1:7" s="29" customFormat="1" x14ac:dyDescent="0.3">
      <c r="A99" s="28"/>
      <c r="B99" s="30"/>
      <c r="C99" s="30"/>
      <c r="D99" s="28"/>
      <c r="E99" s="28"/>
      <c r="F99" s="28"/>
      <c r="G99" s="28"/>
    </row>
    <row r="100" spans="1:7" s="29" customFormat="1" x14ac:dyDescent="0.3">
      <c r="A100" s="28"/>
      <c r="B100" s="30"/>
      <c r="C100" s="30"/>
      <c r="D100" s="28"/>
      <c r="E100" s="28"/>
      <c r="F100" s="28"/>
      <c r="G100" s="28"/>
    </row>
    <row r="101" spans="1:7" s="29" customFormat="1" x14ac:dyDescent="0.3">
      <c r="A101" s="28"/>
      <c r="B101" s="30"/>
      <c r="C101" s="30"/>
      <c r="D101" s="28"/>
      <c r="E101" s="28"/>
      <c r="F101" s="28"/>
      <c r="G101" s="28"/>
    </row>
    <row r="102" spans="1:7" s="29" customFormat="1" x14ac:dyDescent="0.3">
      <c r="A102" s="28"/>
      <c r="B102" s="30"/>
      <c r="C102" s="30"/>
      <c r="D102" s="28"/>
      <c r="E102" s="28"/>
      <c r="F102" s="28"/>
      <c r="G102" s="28"/>
    </row>
    <row r="103" spans="1:7" s="29" customFormat="1" x14ac:dyDescent="0.3">
      <c r="A103" s="28"/>
      <c r="B103" s="30"/>
      <c r="C103" s="30"/>
      <c r="D103" s="28"/>
      <c r="E103" s="28"/>
      <c r="F103" s="28"/>
      <c r="G103" s="28"/>
    </row>
    <row r="104" spans="1:7" s="29" customFormat="1" x14ac:dyDescent="0.3">
      <c r="A104" s="28"/>
      <c r="B104" s="30"/>
      <c r="C104" s="30"/>
      <c r="D104" s="28"/>
      <c r="E104" s="28"/>
      <c r="F104" s="28"/>
      <c r="G104" s="28"/>
    </row>
    <row r="105" spans="1:7" s="29" customFormat="1" x14ac:dyDescent="0.3">
      <c r="A105" s="28"/>
      <c r="B105" s="30"/>
      <c r="C105" s="30"/>
      <c r="D105" s="28"/>
      <c r="E105" s="28"/>
      <c r="F105" s="28"/>
      <c r="G105" s="28"/>
    </row>
    <row r="106" spans="1:7" s="29" customFormat="1" x14ac:dyDescent="0.3">
      <c r="A106" s="28"/>
      <c r="B106" s="30"/>
      <c r="C106" s="30"/>
      <c r="D106" s="28"/>
      <c r="E106" s="28"/>
      <c r="F106" s="28"/>
      <c r="G106" s="28"/>
    </row>
    <row r="107" spans="1:7" s="29" customFormat="1" x14ac:dyDescent="0.3">
      <c r="A107" s="28"/>
      <c r="B107" s="30"/>
      <c r="C107" s="30"/>
      <c r="D107" s="28"/>
      <c r="E107" s="28"/>
      <c r="F107" s="28"/>
      <c r="G107" s="28"/>
    </row>
    <row r="108" spans="1:7" s="29" customFormat="1" x14ac:dyDescent="0.3">
      <c r="A108" s="28"/>
      <c r="B108" s="30"/>
      <c r="C108" s="30"/>
      <c r="D108" s="28"/>
      <c r="E108" s="28"/>
      <c r="F108" s="28"/>
      <c r="G108" s="28"/>
    </row>
    <row r="109" spans="1:7" s="29" customFormat="1" x14ac:dyDescent="0.3">
      <c r="A109" s="28"/>
      <c r="B109" s="30"/>
      <c r="C109" s="30"/>
      <c r="D109" s="28"/>
      <c r="E109" s="28"/>
      <c r="F109" s="28"/>
      <c r="G109" s="28"/>
    </row>
    <row r="110" spans="1:7" s="29" customFormat="1" x14ac:dyDescent="0.3">
      <c r="A110" s="28"/>
      <c r="B110" s="30"/>
      <c r="C110" s="30"/>
      <c r="D110" s="28"/>
      <c r="E110" s="28"/>
      <c r="F110" s="28"/>
      <c r="G110" s="28"/>
    </row>
    <row r="111" spans="1:7" s="29" customFormat="1" x14ac:dyDescent="0.3">
      <c r="A111" s="28"/>
      <c r="B111" s="30"/>
      <c r="C111" s="30"/>
      <c r="D111" s="28"/>
      <c r="E111" s="28"/>
      <c r="F111" s="28"/>
      <c r="G111" s="28"/>
    </row>
    <row r="112" spans="1:7" s="29" customFormat="1" x14ac:dyDescent="0.3">
      <c r="A112" s="28"/>
      <c r="B112" s="30"/>
      <c r="C112" s="30"/>
      <c r="D112" s="28"/>
      <c r="E112" s="28"/>
      <c r="F112" s="28"/>
      <c r="G112" s="28"/>
    </row>
    <row r="113" spans="1:7" s="29" customFormat="1" x14ac:dyDescent="0.3">
      <c r="A113" s="28"/>
      <c r="B113" s="30"/>
      <c r="C113" s="30"/>
      <c r="D113" s="28"/>
      <c r="E113" s="28"/>
      <c r="F113" s="28"/>
      <c r="G113" s="28"/>
    </row>
    <row r="114" spans="1:7" s="29" customFormat="1" x14ac:dyDescent="0.3">
      <c r="A114" s="28"/>
      <c r="B114" s="30"/>
      <c r="C114" s="30"/>
      <c r="D114" s="28"/>
      <c r="E114" s="28"/>
      <c r="F114" s="28"/>
      <c r="G114" s="28"/>
    </row>
    <row r="115" spans="1:7" s="29" customFormat="1" x14ac:dyDescent="0.3">
      <c r="A115" s="28"/>
      <c r="B115" s="30"/>
      <c r="C115" s="30"/>
      <c r="D115" s="28"/>
      <c r="E115" s="28"/>
      <c r="F115" s="28"/>
      <c r="G115" s="28"/>
    </row>
    <row r="116" spans="1:7" s="29" customFormat="1" x14ac:dyDescent="0.3">
      <c r="A116" s="28"/>
      <c r="B116" s="30"/>
      <c r="C116" s="30"/>
      <c r="D116" s="28"/>
      <c r="E116" s="28"/>
      <c r="F116" s="28"/>
      <c r="G116" s="28"/>
    </row>
    <row r="117" spans="1:7" s="29" customFormat="1" x14ac:dyDescent="0.3">
      <c r="A117" s="28"/>
      <c r="B117" s="30"/>
      <c r="C117" s="30"/>
      <c r="D117" s="28"/>
      <c r="E117" s="28"/>
      <c r="F117" s="28"/>
      <c r="G117" s="28"/>
    </row>
    <row r="118" spans="1:7" s="29" customFormat="1" x14ac:dyDescent="0.3">
      <c r="A118" s="28"/>
      <c r="B118" s="30"/>
      <c r="C118" s="30"/>
      <c r="D118" s="28"/>
      <c r="E118" s="28"/>
      <c r="F118" s="28"/>
      <c r="G118" s="28"/>
    </row>
    <row r="119" spans="1:7" s="29" customFormat="1" x14ac:dyDescent="0.3">
      <c r="A119" s="28"/>
      <c r="B119" s="30"/>
      <c r="C119" s="30"/>
      <c r="D119" s="28"/>
      <c r="E119" s="28"/>
      <c r="F119" s="28"/>
      <c r="G119" s="28"/>
    </row>
    <row r="120" spans="1:7" s="29" customFormat="1" x14ac:dyDescent="0.3">
      <c r="A120" s="28"/>
      <c r="B120" s="30"/>
      <c r="C120" s="30"/>
      <c r="D120" s="28"/>
      <c r="E120" s="28"/>
      <c r="F120" s="28"/>
      <c r="G120" s="28"/>
    </row>
    <row r="121" spans="1:7" s="29" customFormat="1" x14ac:dyDescent="0.3">
      <c r="A121" s="28"/>
      <c r="B121" s="30"/>
      <c r="C121" s="30"/>
      <c r="D121" s="28"/>
      <c r="E121" s="28"/>
      <c r="F121" s="28"/>
      <c r="G121" s="28"/>
    </row>
    <row r="122" spans="1:7" s="29" customFormat="1" x14ac:dyDescent="0.3">
      <c r="A122" s="28"/>
      <c r="B122" s="30"/>
      <c r="C122" s="30"/>
      <c r="D122" s="28"/>
      <c r="E122" s="28"/>
      <c r="F122" s="28"/>
      <c r="G122" s="28"/>
    </row>
    <row r="123" spans="1:7" s="29" customFormat="1" x14ac:dyDescent="0.3">
      <c r="A123" s="28"/>
      <c r="B123" s="30"/>
      <c r="C123" s="30"/>
      <c r="D123" s="28"/>
      <c r="E123" s="28"/>
      <c r="F123" s="28"/>
      <c r="G123" s="28"/>
    </row>
    <row r="124" spans="1:7" s="29" customFormat="1" x14ac:dyDescent="0.3">
      <c r="A124" s="28"/>
      <c r="B124" s="30"/>
      <c r="C124" s="30"/>
      <c r="D124" s="28"/>
      <c r="E124" s="28"/>
      <c r="F124" s="28"/>
      <c r="G124" s="28"/>
    </row>
    <row r="125" spans="1:7" s="29" customFormat="1" x14ac:dyDescent="0.3">
      <c r="A125" s="28"/>
      <c r="B125" s="30"/>
      <c r="C125" s="30"/>
      <c r="D125" s="28"/>
      <c r="E125" s="28"/>
      <c r="F125" s="28"/>
      <c r="G125" s="28"/>
    </row>
    <row r="126" spans="1:7" s="29" customFormat="1" x14ac:dyDescent="0.3">
      <c r="A126" s="28"/>
      <c r="B126" s="30"/>
      <c r="C126" s="30"/>
      <c r="D126" s="28"/>
      <c r="E126" s="28"/>
      <c r="F126" s="28"/>
      <c r="G126" s="28"/>
    </row>
    <row r="127" spans="1:7" s="29" customFormat="1" x14ac:dyDescent="0.3">
      <c r="A127" s="28"/>
      <c r="B127" s="30"/>
      <c r="C127" s="30"/>
      <c r="D127" s="28"/>
      <c r="E127" s="28"/>
      <c r="F127" s="28"/>
      <c r="G127" s="28"/>
    </row>
    <row r="128" spans="1:7" s="29" customFormat="1" x14ac:dyDescent="0.3">
      <c r="A128" s="28"/>
      <c r="B128" s="30"/>
      <c r="C128" s="30"/>
      <c r="D128" s="28"/>
      <c r="E128" s="28"/>
      <c r="F128" s="28"/>
      <c r="G128" s="28"/>
    </row>
    <row r="129" spans="1:7" s="29" customFormat="1" x14ac:dyDescent="0.3">
      <c r="A129" s="28"/>
      <c r="B129" s="30"/>
      <c r="C129" s="30"/>
      <c r="D129" s="28"/>
      <c r="E129" s="28"/>
      <c r="F129" s="28"/>
      <c r="G129" s="28"/>
    </row>
    <row r="130" spans="1:7" s="29" customFormat="1" x14ac:dyDescent="0.3">
      <c r="A130" s="28"/>
      <c r="B130" s="30"/>
      <c r="C130" s="30"/>
      <c r="D130" s="28"/>
      <c r="E130" s="28"/>
      <c r="F130" s="28"/>
      <c r="G130" s="28"/>
    </row>
    <row r="131" spans="1:7" s="29" customFormat="1" x14ac:dyDescent="0.3">
      <c r="A131" s="28"/>
      <c r="B131" s="30"/>
      <c r="C131" s="30"/>
      <c r="D131" s="28"/>
      <c r="E131" s="28"/>
      <c r="F131" s="28"/>
      <c r="G131" s="28"/>
    </row>
    <row r="132" spans="1:7" s="29" customFormat="1" x14ac:dyDescent="0.3">
      <c r="A132" s="28"/>
      <c r="B132" s="30"/>
      <c r="C132" s="30"/>
      <c r="D132" s="28"/>
      <c r="E132" s="28"/>
      <c r="F132" s="28"/>
      <c r="G132" s="28"/>
    </row>
    <row r="133" spans="1:7" s="29" customFormat="1" x14ac:dyDescent="0.3">
      <c r="A133" s="28"/>
      <c r="B133" s="30"/>
      <c r="C133" s="30"/>
      <c r="D133" s="28"/>
      <c r="E133" s="28"/>
      <c r="F133" s="28"/>
      <c r="G133" s="28"/>
    </row>
    <row r="134" spans="1:7" s="29" customFormat="1" x14ac:dyDescent="0.3">
      <c r="A134" s="28"/>
      <c r="B134" s="30"/>
      <c r="C134" s="30"/>
      <c r="D134" s="28"/>
      <c r="E134" s="28"/>
      <c r="F134" s="28"/>
      <c r="G134" s="28"/>
    </row>
  </sheetData>
  <sheetProtection algorithmName="SHA-512" hashValue="4bShqqOylYva+WqNiPGYVXla/QGuTz2A9gPmBQZyA/yHc4CvROnlw5h/Wpi6eea/pSajFbR43J6jLjmIwzS9HQ==" saltValue="eGHPYxA9RjbDf7V7xvgVZw==" spinCount="100000" sheet="1" selectLockedCells="1"/>
  <mergeCells count="2">
    <mergeCell ref="B60:C60"/>
    <mergeCell ref="B3:C3"/>
  </mergeCells>
  <dataValidations count="2">
    <dataValidation type="list" allowBlank="1" showInputMessage="1" showErrorMessage="1" sqref="B17:B28 B56 B39 B42 B51:B52 B46">
      <formula1>$B$76:$B$77</formula1>
    </dataValidation>
    <dataValidation type="list" allowBlank="1" showInputMessage="1" showErrorMessage="1" sqref="B31:B35 B53 B47:B48">
      <formula1>$B$76:$B$78</formula1>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238"/>
  <sheetViews>
    <sheetView topLeftCell="A9" workbookViewId="0">
      <selection activeCell="B9" sqref="B9"/>
    </sheetView>
  </sheetViews>
  <sheetFormatPr defaultRowHeight="14.4" x14ac:dyDescent="0.3"/>
  <cols>
    <col min="1" max="1" width="55.109375" style="28" customWidth="1"/>
    <col min="2" max="2" width="27.88671875" style="28" customWidth="1"/>
    <col min="3" max="3" width="22.77734375" style="28" customWidth="1"/>
    <col min="4" max="4" width="22.88671875" style="28" bestFit="1" customWidth="1"/>
    <col min="5" max="5" width="15.33203125" style="28" customWidth="1"/>
    <col min="6" max="6" width="22.44140625" style="28" customWidth="1"/>
    <col min="7" max="7" width="36.33203125" style="28" customWidth="1"/>
    <col min="8" max="8" width="8.88671875" style="28"/>
    <col min="9" max="10" width="8.88671875" style="6"/>
  </cols>
  <sheetData>
    <row r="1" spans="1:18" s="29" customFormat="1" ht="50.4" customHeight="1" x14ac:dyDescent="0.3">
      <c r="A1" s="31" t="s">
        <v>336</v>
      </c>
      <c r="B1" s="28"/>
      <c r="C1" s="28"/>
      <c r="D1" s="28"/>
      <c r="E1" s="28"/>
      <c r="F1" s="28"/>
      <c r="G1" s="28"/>
      <c r="H1" s="28"/>
      <c r="I1" s="28"/>
      <c r="J1" s="28"/>
      <c r="K1" s="28"/>
      <c r="L1" s="28"/>
      <c r="M1" s="28"/>
      <c r="N1" s="28"/>
      <c r="O1" s="28"/>
      <c r="P1" s="28"/>
      <c r="Q1" s="28"/>
      <c r="R1" s="28"/>
    </row>
    <row r="2" spans="1:18" s="29" customFormat="1" x14ac:dyDescent="0.3">
      <c r="A2" s="28"/>
      <c r="B2" s="28"/>
      <c r="C2" s="28"/>
      <c r="D2" s="28"/>
      <c r="E2" s="28"/>
      <c r="F2" s="28"/>
      <c r="G2" s="28"/>
      <c r="H2" s="28"/>
      <c r="I2" s="28"/>
      <c r="J2" s="28"/>
    </row>
    <row r="3" spans="1:18" s="29" customFormat="1" ht="18" x14ac:dyDescent="0.3">
      <c r="A3" s="77" t="s">
        <v>285</v>
      </c>
      <c r="B3" s="32"/>
      <c r="C3" s="28"/>
      <c r="D3" s="28"/>
      <c r="E3" s="28"/>
      <c r="F3" s="28"/>
      <c r="G3" s="28"/>
      <c r="H3" s="28"/>
      <c r="I3" s="28"/>
      <c r="J3" s="28"/>
    </row>
    <row r="4" spans="1:18" s="29" customFormat="1" ht="28.8" x14ac:dyDescent="0.3">
      <c r="A4" s="78" t="s">
        <v>287</v>
      </c>
      <c r="B4" s="28"/>
      <c r="C4" s="28"/>
      <c r="D4" s="28"/>
      <c r="E4" s="28"/>
      <c r="F4" s="28"/>
      <c r="G4" s="28"/>
      <c r="H4" s="28"/>
      <c r="I4" s="28"/>
      <c r="J4" s="28"/>
    </row>
    <row r="5" spans="1:18" s="29" customFormat="1" x14ac:dyDescent="0.3">
      <c r="A5" s="78"/>
      <c r="B5" s="28"/>
      <c r="C5" s="28"/>
      <c r="D5" s="28"/>
      <c r="E5" s="28"/>
      <c r="F5" s="28"/>
      <c r="G5" s="28"/>
      <c r="H5" s="28"/>
      <c r="I5" s="28"/>
      <c r="J5" s="28"/>
    </row>
    <row r="6" spans="1:18" s="29" customFormat="1" ht="17.399999999999999" customHeight="1" x14ac:dyDescent="0.3">
      <c r="A6" s="21" t="s">
        <v>0</v>
      </c>
      <c r="B6" s="63">
        <f>'1 Checklist'!B7</f>
        <v>0</v>
      </c>
      <c r="C6" s="28"/>
      <c r="D6" s="28"/>
      <c r="E6" s="28"/>
      <c r="F6" s="28"/>
      <c r="G6" s="28"/>
      <c r="H6" s="28"/>
      <c r="I6" s="28"/>
      <c r="J6" s="28"/>
    </row>
    <row r="7" spans="1:18" s="29" customFormat="1" x14ac:dyDescent="0.3">
      <c r="A7" s="78"/>
      <c r="B7" s="28"/>
      <c r="C7" s="28"/>
      <c r="D7" s="28"/>
      <c r="E7" s="28"/>
      <c r="F7" s="28"/>
      <c r="G7" s="28"/>
      <c r="H7" s="28"/>
      <c r="I7" s="28"/>
      <c r="J7" s="28"/>
    </row>
    <row r="8" spans="1:18" s="151" customFormat="1" ht="81.599999999999994" customHeight="1" x14ac:dyDescent="0.3">
      <c r="A8" s="81"/>
      <c r="B8" s="82" t="s">
        <v>232</v>
      </c>
      <c r="C8" s="83" t="s">
        <v>14</v>
      </c>
      <c r="D8" s="83" t="s">
        <v>125</v>
      </c>
      <c r="E8" s="83" t="s">
        <v>126</v>
      </c>
      <c r="F8" s="83" t="s">
        <v>127</v>
      </c>
      <c r="G8" s="82" t="s">
        <v>233</v>
      </c>
      <c r="H8" s="43"/>
      <c r="I8" s="43"/>
      <c r="J8" s="43"/>
    </row>
    <row r="9" spans="1:18" s="29" customFormat="1" ht="22.8" customHeight="1" x14ac:dyDescent="0.3">
      <c r="A9" s="81" t="s">
        <v>121</v>
      </c>
      <c r="B9" s="59"/>
      <c r="C9" s="59"/>
      <c r="D9" s="59"/>
      <c r="E9" s="59"/>
      <c r="F9" s="59"/>
      <c r="G9" s="86"/>
      <c r="H9" s="28"/>
      <c r="I9" s="28"/>
      <c r="J9" s="28"/>
    </row>
    <row r="10" spans="1:18" s="29" customFormat="1" ht="22.8" customHeight="1" x14ac:dyDescent="0.3">
      <c r="A10" s="81" t="s">
        <v>122</v>
      </c>
      <c r="B10" s="59"/>
      <c r="C10" s="59"/>
      <c r="D10" s="59"/>
      <c r="E10" s="59"/>
      <c r="F10" s="59"/>
      <c r="G10" s="86"/>
      <c r="H10" s="28"/>
      <c r="I10" s="28"/>
      <c r="J10" s="28"/>
    </row>
    <row r="11" spans="1:18" s="29" customFormat="1" ht="22.8" customHeight="1" x14ac:dyDescent="0.3">
      <c r="A11" s="81" t="s">
        <v>123</v>
      </c>
      <c r="B11" s="59"/>
      <c r="C11" s="59"/>
      <c r="D11" s="59"/>
      <c r="E11" s="59"/>
      <c r="F11" s="59"/>
      <c r="G11" s="86"/>
      <c r="H11" s="28"/>
      <c r="I11" s="28"/>
      <c r="J11" s="28"/>
    </row>
    <row r="12" spans="1:18" s="29" customFormat="1" ht="22.8" customHeight="1" x14ac:dyDescent="0.3">
      <c r="A12" s="81" t="s">
        <v>124</v>
      </c>
      <c r="B12" s="59"/>
      <c r="C12" s="59"/>
      <c r="D12" s="59"/>
      <c r="E12" s="59"/>
      <c r="F12" s="59"/>
      <c r="G12" s="86"/>
      <c r="H12" s="28"/>
      <c r="I12" s="28"/>
      <c r="J12" s="28"/>
    </row>
    <row r="13" spans="1:18" s="29" customFormat="1" ht="22.8" customHeight="1" x14ac:dyDescent="0.3">
      <c r="A13" s="81" t="s">
        <v>49</v>
      </c>
      <c r="B13" s="59"/>
      <c r="C13" s="59"/>
      <c r="D13" s="59"/>
      <c r="E13" s="59"/>
      <c r="F13" s="59"/>
      <c r="G13" s="86"/>
      <c r="H13" s="28"/>
      <c r="I13" s="28"/>
      <c r="J13" s="28"/>
    </row>
    <row r="14" spans="1:18" s="29" customFormat="1" ht="22.8" customHeight="1" x14ac:dyDescent="0.3">
      <c r="A14" s="81" t="s">
        <v>50</v>
      </c>
      <c r="B14" s="59"/>
      <c r="C14" s="59"/>
      <c r="D14" s="59"/>
      <c r="E14" s="59"/>
      <c r="F14" s="59"/>
      <c r="G14" s="86"/>
      <c r="H14" s="28"/>
      <c r="I14" s="28"/>
      <c r="J14" s="28"/>
    </row>
    <row r="15" spans="1:18" s="29" customFormat="1" ht="22.8" customHeight="1" x14ac:dyDescent="0.3">
      <c r="A15" s="81" t="s">
        <v>119</v>
      </c>
      <c r="B15" s="59"/>
      <c r="C15" s="59"/>
      <c r="D15" s="59"/>
      <c r="E15" s="59"/>
      <c r="F15" s="59"/>
      <c r="G15" s="86"/>
      <c r="H15" s="28"/>
      <c r="I15" s="28"/>
      <c r="J15" s="28"/>
    </row>
    <row r="16" spans="1:18" s="29" customFormat="1" ht="22.8" customHeight="1" x14ac:dyDescent="0.3">
      <c r="A16" s="81" t="s">
        <v>53</v>
      </c>
      <c r="B16" s="59"/>
      <c r="C16" s="59"/>
      <c r="D16" s="59"/>
      <c r="E16" s="59"/>
      <c r="F16" s="59"/>
      <c r="G16" s="86"/>
      <c r="H16" s="28"/>
      <c r="I16" s="28"/>
      <c r="J16" s="28"/>
    </row>
    <row r="17" spans="1:10" s="29" customFormat="1" ht="22.8" customHeight="1" x14ac:dyDescent="0.3">
      <c r="A17" s="81" t="s">
        <v>120</v>
      </c>
      <c r="B17" s="59"/>
      <c r="C17" s="59"/>
      <c r="D17" s="59"/>
      <c r="E17" s="59"/>
      <c r="F17" s="59"/>
      <c r="G17" s="86"/>
      <c r="H17" s="28"/>
      <c r="I17" s="28"/>
      <c r="J17" s="28"/>
    </row>
    <row r="18" spans="1:10" s="29" customFormat="1" ht="22.8" customHeight="1" x14ac:dyDescent="0.3">
      <c r="A18" s="84" t="s">
        <v>52</v>
      </c>
      <c r="B18" s="59"/>
      <c r="C18" s="59"/>
      <c r="D18" s="59"/>
      <c r="E18" s="59"/>
      <c r="F18" s="59"/>
      <c r="G18" s="86"/>
      <c r="H18" s="28"/>
      <c r="I18" s="28"/>
      <c r="J18" s="28"/>
    </row>
    <row r="19" spans="1:10" s="29" customFormat="1" ht="22.8" customHeight="1" x14ac:dyDescent="0.3">
      <c r="A19" s="81" t="s">
        <v>51</v>
      </c>
      <c r="B19" s="59"/>
      <c r="C19" s="59"/>
      <c r="D19" s="59"/>
      <c r="E19" s="59"/>
      <c r="F19" s="59"/>
      <c r="G19" s="86"/>
      <c r="H19" s="28"/>
      <c r="I19" s="28"/>
      <c r="J19" s="28"/>
    </row>
    <row r="20" spans="1:10" s="29" customFormat="1" ht="22.8" customHeight="1" x14ac:dyDescent="0.3">
      <c r="A20" s="81" t="s">
        <v>56</v>
      </c>
      <c r="B20" s="59"/>
      <c r="C20" s="59"/>
      <c r="D20" s="59"/>
      <c r="E20" s="59"/>
      <c r="F20" s="59"/>
      <c r="G20" s="86"/>
      <c r="H20" s="28"/>
      <c r="I20" s="28"/>
      <c r="J20" s="28"/>
    </row>
    <row r="21" spans="1:10" s="29" customFormat="1" ht="22.8" customHeight="1" x14ac:dyDescent="0.3">
      <c r="A21" s="81" t="s">
        <v>54</v>
      </c>
      <c r="B21" s="59"/>
      <c r="C21" s="59"/>
      <c r="D21" s="59"/>
      <c r="E21" s="59"/>
      <c r="F21" s="59"/>
      <c r="G21" s="86"/>
      <c r="H21" s="28"/>
      <c r="I21" s="28"/>
      <c r="J21" s="28"/>
    </row>
    <row r="22" spans="1:10" s="29" customFormat="1" ht="22.8" customHeight="1" x14ac:dyDescent="0.3">
      <c r="A22" s="81" t="s">
        <v>361</v>
      </c>
      <c r="B22" s="59"/>
      <c r="C22" s="59"/>
      <c r="D22" s="59"/>
      <c r="E22" s="59"/>
      <c r="F22" s="59"/>
      <c r="G22" s="86"/>
      <c r="H22" s="28"/>
      <c r="I22" s="28"/>
      <c r="J22" s="28"/>
    </row>
    <row r="23" spans="1:10" s="29" customFormat="1" ht="22.8" customHeight="1" x14ac:dyDescent="0.3">
      <c r="A23" s="81" t="s">
        <v>351</v>
      </c>
      <c r="B23" s="59"/>
      <c r="C23" s="59"/>
      <c r="D23" s="59"/>
      <c r="E23" s="59"/>
      <c r="F23" s="59"/>
      <c r="G23" s="86"/>
      <c r="H23" s="28"/>
      <c r="I23" s="28"/>
      <c r="J23" s="28"/>
    </row>
    <row r="24" spans="1:10" s="29" customFormat="1" ht="22.8" customHeight="1" x14ac:dyDescent="0.3">
      <c r="A24" s="27" t="s">
        <v>187</v>
      </c>
      <c r="B24" s="59"/>
      <c r="C24" s="59"/>
      <c r="D24" s="59"/>
      <c r="E24" s="59"/>
      <c r="F24" s="59"/>
      <c r="G24" s="86"/>
      <c r="H24" s="28"/>
      <c r="I24" s="28"/>
      <c r="J24" s="28"/>
    </row>
    <row r="25" spans="1:10" s="29" customFormat="1" ht="22.8" customHeight="1" x14ac:dyDescent="0.3">
      <c r="A25" s="27" t="s">
        <v>187</v>
      </c>
      <c r="B25" s="59"/>
      <c r="C25" s="59"/>
      <c r="D25" s="59"/>
      <c r="E25" s="59"/>
      <c r="F25" s="59"/>
      <c r="G25" s="86"/>
      <c r="H25" s="28"/>
      <c r="I25" s="28"/>
      <c r="J25" s="28"/>
    </row>
    <row r="26" spans="1:10" s="29" customFormat="1" ht="22.8" customHeight="1" x14ac:dyDescent="0.3">
      <c r="A26" s="27" t="s">
        <v>187</v>
      </c>
      <c r="B26" s="59"/>
      <c r="C26" s="59"/>
      <c r="D26" s="59"/>
      <c r="E26" s="59"/>
      <c r="F26" s="59"/>
      <c r="G26" s="86"/>
      <c r="H26" s="28"/>
      <c r="I26" s="28"/>
      <c r="J26" s="28"/>
    </row>
    <row r="27" spans="1:10" s="29" customFormat="1" ht="22.8" customHeight="1" x14ac:dyDescent="0.3">
      <c r="A27" s="27" t="s">
        <v>187</v>
      </c>
      <c r="B27" s="59"/>
      <c r="C27" s="59"/>
      <c r="D27" s="59"/>
      <c r="E27" s="59"/>
      <c r="F27" s="59"/>
      <c r="G27" s="86"/>
      <c r="H27" s="28"/>
      <c r="I27" s="28"/>
      <c r="J27" s="28"/>
    </row>
    <row r="28" spans="1:10" s="29" customFormat="1" x14ac:dyDescent="0.3">
      <c r="A28" s="65"/>
      <c r="B28" s="28"/>
      <c r="C28" s="28"/>
      <c r="D28" s="28"/>
      <c r="E28" s="28"/>
      <c r="F28" s="28"/>
      <c r="G28" s="28"/>
      <c r="H28" s="28"/>
      <c r="I28" s="28"/>
      <c r="J28" s="28"/>
    </row>
    <row r="29" spans="1:10" s="29" customFormat="1" x14ac:dyDescent="0.3">
      <c r="A29" s="65"/>
      <c r="B29" s="28"/>
      <c r="C29" s="28"/>
      <c r="D29" s="28"/>
      <c r="E29" s="28"/>
      <c r="F29" s="28"/>
      <c r="G29" s="28"/>
      <c r="H29" s="28"/>
      <c r="I29" s="28"/>
      <c r="J29" s="28"/>
    </row>
    <row r="30" spans="1:10" s="29" customFormat="1" ht="55.8" customHeight="1" x14ac:dyDescent="0.3">
      <c r="A30" s="65" t="s">
        <v>360</v>
      </c>
      <c r="B30" s="260"/>
      <c r="C30" s="261"/>
      <c r="D30" s="261"/>
      <c r="E30" s="261"/>
      <c r="F30" s="262"/>
      <c r="G30" s="28"/>
      <c r="H30" s="28"/>
      <c r="I30" s="28"/>
      <c r="J30" s="28"/>
    </row>
    <row r="31" spans="1:10" s="29" customFormat="1" x14ac:dyDescent="0.3">
      <c r="A31" s="65"/>
      <c r="B31" s="28"/>
      <c r="C31" s="28"/>
      <c r="D31" s="28"/>
      <c r="E31" s="28"/>
      <c r="F31" s="28"/>
      <c r="G31" s="28"/>
      <c r="H31" s="28"/>
      <c r="I31" s="28"/>
      <c r="J31" s="28"/>
    </row>
    <row r="32" spans="1:10" s="29" customFormat="1" ht="59.4" customHeight="1" x14ac:dyDescent="0.3">
      <c r="A32" s="65" t="s">
        <v>223</v>
      </c>
      <c r="B32" s="260"/>
      <c r="C32" s="261"/>
      <c r="D32" s="261"/>
      <c r="E32" s="261"/>
      <c r="F32" s="262"/>
      <c r="G32" s="28"/>
      <c r="H32" s="28"/>
      <c r="I32" s="28"/>
      <c r="J32" s="28"/>
    </row>
    <row r="33" spans="1:10" s="29" customFormat="1" x14ac:dyDescent="0.3">
      <c r="A33" s="65"/>
      <c r="B33" s="28"/>
      <c r="C33" s="28"/>
      <c r="D33" s="28"/>
      <c r="E33" s="28"/>
      <c r="F33" s="28"/>
      <c r="G33" s="28"/>
      <c r="H33" s="28"/>
      <c r="I33" s="28"/>
      <c r="J33" s="28"/>
    </row>
    <row r="34" spans="1:10" s="29" customFormat="1" ht="57" customHeight="1" x14ac:dyDescent="0.3">
      <c r="A34" s="21" t="s">
        <v>222</v>
      </c>
      <c r="B34" s="260"/>
      <c r="C34" s="261"/>
      <c r="D34" s="261"/>
      <c r="E34" s="261"/>
      <c r="F34" s="262"/>
    </row>
    <row r="35" spans="1:10" s="29" customFormat="1" x14ac:dyDescent="0.3">
      <c r="A35" s="65"/>
      <c r="B35" s="28"/>
      <c r="C35" s="28"/>
      <c r="D35" s="28"/>
      <c r="E35" s="28"/>
      <c r="F35" s="28"/>
    </row>
    <row r="36" spans="1:10" s="29" customFormat="1" ht="70.2" customHeight="1" x14ac:dyDescent="0.3">
      <c r="A36" s="85" t="s">
        <v>231</v>
      </c>
      <c r="B36" s="260"/>
      <c r="C36" s="261"/>
      <c r="D36" s="261"/>
      <c r="E36" s="261"/>
      <c r="F36" s="262"/>
    </row>
    <row r="37" spans="1:10" s="29" customFormat="1" x14ac:dyDescent="0.3">
      <c r="A37" s="28"/>
      <c r="B37" s="28"/>
      <c r="C37" s="28"/>
      <c r="D37" s="28"/>
      <c r="E37" s="28"/>
      <c r="F37" s="28"/>
      <c r="G37" s="28"/>
      <c r="H37" s="28"/>
      <c r="I37" s="28"/>
      <c r="J37" s="28"/>
    </row>
    <row r="38" spans="1:10" s="29" customFormat="1" x14ac:dyDescent="0.3">
      <c r="A38" s="28"/>
      <c r="B38" s="28"/>
      <c r="C38" s="28"/>
      <c r="D38" s="28"/>
      <c r="E38" s="28"/>
      <c r="F38" s="28"/>
      <c r="G38" s="28"/>
      <c r="H38" s="28"/>
      <c r="I38" s="28"/>
      <c r="J38" s="28"/>
    </row>
    <row r="39" spans="1:10" s="29" customFormat="1" x14ac:dyDescent="0.3">
      <c r="A39" s="56" t="s">
        <v>230</v>
      </c>
      <c r="B39" s="28"/>
      <c r="C39" s="28"/>
      <c r="D39" s="28"/>
      <c r="E39" s="28"/>
      <c r="F39" s="28"/>
      <c r="G39" s="28"/>
      <c r="H39" s="28"/>
      <c r="I39" s="28"/>
      <c r="J39" s="28"/>
    </row>
    <row r="40" spans="1:10" s="29" customFormat="1" x14ac:dyDescent="0.3">
      <c r="A40" s="28" t="s">
        <v>227</v>
      </c>
      <c r="B40" s="28"/>
      <c r="C40" s="28"/>
      <c r="D40" s="28"/>
      <c r="E40" s="28"/>
      <c r="F40" s="28"/>
      <c r="G40" s="28"/>
      <c r="H40" s="28"/>
      <c r="I40" s="28"/>
      <c r="J40" s="28"/>
    </row>
    <row r="41" spans="1:10" s="29" customFormat="1" x14ac:dyDescent="0.3">
      <c r="A41" s="28"/>
      <c r="B41" s="28"/>
      <c r="C41" s="28"/>
      <c r="D41" s="28"/>
      <c r="E41" s="28"/>
      <c r="F41" s="28"/>
      <c r="G41" s="28"/>
      <c r="H41" s="28"/>
      <c r="I41" s="28"/>
      <c r="J41" s="28"/>
    </row>
    <row r="42" spans="1:10" s="29" customFormat="1" x14ac:dyDescent="0.3">
      <c r="A42" s="28"/>
      <c r="B42" s="28"/>
      <c r="C42" s="28"/>
      <c r="D42" s="28"/>
      <c r="E42" s="28"/>
      <c r="F42" s="28"/>
      <c r="G42" s="28"/>
      <c r="H42" s="28"/>
      <c r="I42" s="28"/>
      <c r="J42" s="28"/>
    </row>
    <row r="43" spans="1:10" s="29" customFormat="1" x14ac:dyDescent="0.3">
      <c r="A43" s="28"/>
      <c r="B43" s="28"/>
      <c r="C43" s="28"/>
      <c r="D43" s="28"/>
      <c r="E43" s="28"/>
      <c r="F43" s="28"/>
      <c r="G43" s="28"/>
      <c r="H43" s="28"/>
      <c r="I43" s="28"/>
      <c r="J43" s="28"/>
    </row>
    <row r="44" spans="1:10" s="29" customFormat="1" x14ac:dyDescent="0.3">
      <c r="A44" s="28"/>
      <c r="B44" s="28"/>
      <c r="C44" s="28"/>
      <c r="D44" s="28"/>
      <c r="E44" s="28"/>
      <c r="F44" s="28"/>
      <c r="G44" s="28"/>
      <c r="H44" s="28"/>
      <c r="I44" s="28"/>
      <c r="J44" s="28"/>
    </row>
    <row r="45" spans="1:10" s="29" customFormat="1" x14ac:dyDescent="0.3">
      <c r="A45" s="28"/>
      <c r="B45" s="28"/>
      <c r="C45" s="28"/>
      <c r="D45" s="28"/>
      <c r="E45" s="28"/>
      <c r="F45" s="28"/>
      <c r="G45" s="28"/>
      <c r="H45" s="28"/>
      <c r="I45" s="28"/>
      <c r="J45" s="28"/>
    </row>
    <row r="46" spans="1:10" s="29" customFormat="1" x14ac:dyDescent="0.3">
      <c r="A46" s="28"/>
      <c r="B46" s="28"/>
      <c r="C46" s="28"/>
      <c r="D46" s="28"/>
      <c r="E46" s="28"/>
      <c r="F46" s="28"/>
      <c r="G46" s="28"/>
      <c r="H46" s="28"/>
      <c r="I46" s="28"/>
      <c r="J46" s="28"/>
    </row>
    <row r="47" spans="1:10" s="29" customFormat="1" x14ac:dyDescent="0.3">
      <c r="A47" s="28"/>
      <c r="B47" s="28"/>
      <c r="C47" s="28"/>
      <c r="D47" s="28"/>
      <c r="E47" s="28"/>
      <c r="F47" s="28"/>
      <c r="G47" s="28"/>
      <c r="H47" s="28"/>
      <c r="I47" s="28"/>
      <c r="J47" s="28"/>
    </row>
    <row r="48" spans="1:10" s="29" customFormat="1" x14ac:dyDescent="0.3">
      <c r="A48" s="28"/>
      <c r="B48" s="28"/>
      <c r="C48" s="28"/>
      <c r="D48" s="28"/>
      <c r="E48" s="28"/>
      <c r="F48" s="28"/>
      <c r="G48" s="28"/>
      <c r="H48" s="28"/>
      <c r="I48" s="28"/>
      <c r="J48" s="28"/>
    </row>
    <row r="49" spans="1:10" s="29" customFormat="1" x14ac:dyDescent="0.3">
      <c r="A49" s="28"/>
      <c r="B49" s="28"/>
      <c r="C49" s="28"/>
      <c r="D49" s="28"/>
      <c r="E49" s="28"/>
      <c r="F49" s="28"/>
      <c r="G49" s="28"/>
      <c r="H49" s="28"/>
      <c r="I49" s="28"/>
      <c r="J49" s="28"/>
    </row>
    <row r="50" spans="1:10" s="29" customFormat="1" x14ac:dyDescent="0.3">
      <c r="A50" s="28"/>
      <c r="B50" s="28"/>
      <c r="C50" s="28"/>
      <c r="D50" s="28"/>
      <c r="E50" s="28"/>
      <c r="F50" s="28"/>
      <c r="G50" s="28"/>
      <c r="H50" s="28"/>
      <c r="I50" s="28"/>
      <c r="J50" s="28"/>
    </row>
    <row r="51" spans="1:10" s="29" customFormat="1" x14ac:dyDescent="0.3">
      <c r="A51" s="28"/>
      <c r="B51" s="28"/>
      <c r="C51" s="28"/>
      <c r="D51" s="28"/>
      <c r="E51" s="28"/>
      <c r="F51" s="28"/>
      <c r="G51" s="28"/>
      <c r="H51" s="28"/>
      <c r="I51" s="28"/>
      <c r="J51" s="28"/>
    </row>
    <row r="52" spans="1:10" s="29" customFormat="1" x14ac:dyDescent="0.3">
      <c r="A52" s="28"/>
      <c r="B52" s="28"/>
      <c r="C52" s="28"/>
      <c r="D52" s="28"/>
      <c r="E52" s="28"/>
      <c r="F52" s="28"/>
      <c r="G52" s="28"/>
      <c r="H52" s="28"/>
      <c r="I52" s="28"/>
      <c r="J52" s="28"/>
    </row>
    <row r="53" spans="1:10" s="29" customFormat="1" x14ac:dyDescent="0.3">
      <c r="A53" s="28"/>
      <c r="B53" s="28"/>
      <c r="C53" s="28"/>
      <c r="D53" s="28"/>
      <c r="E53" s="28"/>
      <c r="F53" s="28"/>
      <c r="G53" s="28"/>
      <c r="H53" s="28"/>
      <c r="I53" s="28"/>
      <c r="J53" s="28"/>
    </row>
    <row r="54" spans="1:10" s="29" customFormat="1" x14ac:dyDescent="0.3">
      <c r="A54" s="28"/>
      <c r="B54" s="28"/>
      <c r="C54" s="28"/>
      <c r="D54" s="28"/>
      <c r="E54" s="28"/>
      <c r="F54" s="28"/>
      <c r="G54" s="28"/>
      <c r="H54" s="28"/>
      <c r="I54" s="28"/>
      <c r="J54" s="28"/>
    </row>
    <row r="55" spans="1:10" s="29" customFormat="1" x14ac:dyDescent="0.3">
      <c r="A55" s="28"/>
      <c r="B55" s="28"/>
      <c r="C55" s="28"/>
      <c r="D55" s="28"/>
      <c r="E55" s="28"/>
      <c r="F55" s="28"/>
      <c r="G55" s="28"/>
      <c r="H55" s="28"/>
      <c r="I55" s="28"/>
      <c r="J55" s="28"/>
    </row>
    <row r="56" spans="1:10" s="29" customFormat="1" x14ac:dyDescent="0.3">
      <c r="A56" s="28"/>
      <c r="B56" s="28"/>
      <c r="C56" s="28"/>
      <c r="D56" s="28"/>
      <c r="E56" s="28"/>
      <c r="F56" s="28"/>
      <c r="G56" s="28"/>
      <c r="H56" s="28"/>
      <c r="I56" s="28"/>
      <c r="J56" s="28"/>
    </row>
    <row r="57" spans="1:10" s="29" customFormat="1" x14ac:dyDescent="0.3">
      <c r="A57" s="28"/>
      <c r="B57" s="28"/>
      <c r="C57" s="28"/>
      <c r="D57" s="28"/>
      <c r="E57" s="28"/>
      <c r="F57" s="28"/>
      <c r="G57" s="28"/>
      <c r="H57" s="28"/>
      <c r="I57" s="28"/>
      <c r="J57" s="28"/>
    </row>
    <row r="58" spans="1:10" s="29" customFormat="1" x14ac:dyDescent="0.3">
      <c r="A58" s="28"/>
      <c r="B58" s="28"/>
      <c r="C58" s="28"/>
      <c r="D58" s="28"/>
      <c r="E58" s="28"/>
      <c r="F58" s="28"/>
      <c r="G58" s="28"/>
      <c r="H58" s="28"/>
      <c r="I58" s="28"/>
      <c r="J58" s="28"/>
    </row>
    <row r="59" spans="1:10" s="29" customFormat="1" x14ac:dyDescent="0.3">
      <c r="A59" s="28"/>
      <c r="B59" s="28"/>
      <c r="C59" s="28"/>
      <c r="D59" s="28"/>
      <c r="E59" s="28"/>
      <c r="F59" s="28"/>
      <c r="G59" s="28"/>
      <c r="H59" s="28"/>
      <c r="I59" s="28"/>
      <c r="J59" s="28"/>
    </row>
    <row r="60" spans="1:10" s="29" customFormat="1" x14ac:dyDescent="0.3">
      <c r="A60" s="28"/>
      <c r="B60" s="28"/>
      <c r="C60" s="28"/>
      <c r="D60" s="28"/>
      <c r="E60" s="28"/>
      <c r="F60" s="28"/>
      <c r="G60" s="28"/>
      <c r="H60" s="28"/>
      <c r="I60" s="28"/>
      <c r="J60" s="28"/>
    </row>
    <row r="61" spans="1:10" s="29" customFormat="1" x14ac:dyDescent="0.3">
      <c r="A61" s="28"/>
      <c r="B61" s="28"/>
      <c r="C61" s="28"/>
      <c r="D61" s="28"/>
      <c r="E61" s="28"/>
      <c r="F61" s="28"/>
      <c r="G61" s="28"/>
      <c r="H61" s="28"/>
      <c r="I61" s="28"/>
      <c r="J61" s="28"/>
    </row>
    <row r="62" spans="1:10" s="29" customFormat="1" x14ac:dyDescent="0.3">
      <c r="A62" s="28"/>
      <c r="B62" s="28"/>
      <c r="C62" s="28"/>
      <c r="D62" s="28"/>
      <c r="E62" s="28"/>
      <c r="F62" s="28"/>
      <c r="G62" s="28"/>
      <c r="H62" s="28"/>
      <c r="I62" s="28"/>
      <c r="J62" s="28"/>
    </row>
    <row r="63" spans="1:10" s="29" customFormat="1" x14ac:dyDescent="0.3">
      <c r="A63" s="28"/>
      <c r="B63" s="28"/>
      <c r="C63" s="28"/>
      <c r="D63" s="28"/>
      <c r="E63" s="28"/>
      <c r="F63" s="28"/>
      <c r="G63" s="28"/>
      <c r="H63" s="28"/>
      <c r="I63" s="28"/>
      <c r="J63" s="28"/>
    </row>
    <row r="64" spans="1:10" s="29" customFormat="1" x14ac:dyDescent="0.3">
      <c r="A64" s="28"/>
      <c r="B64" s="28"/>
      <c r="C64" s="28"/>
      <c r="D64" s="28"/>
      <c r="E64" s="28"/>
      <c r="F64" s="28"/>
      <c r="G64" s="28"/>
      <c r="H64" s="28"/>
      <c r="I64" s="28"/>
      <c r="J64" s="28"/>
    </row>
    <row r="65" spans="1:10" s="29" customFormat="1" x14ac:dyDescent="0.3">
      <c r="A65" s="28"/>
      <c r="B65" s="28"/>
      <c r="C65" s="28"/>
      <c r="D65" s="28"/>
      <c r="E65" s="28"/>
      <c r="F65" s="28"/>
      <c r="G65" s="28"/>
      <c r="H65" s="28"/>
      <c r="I65" s="28"/>
      <c r="J65" s="28"/>
    </row>
    <row r="66" spans="1:10" s="29" customFormat="1" x14ac:dyDescent="0.3">
      <c r="A66" s="28"/>
      <c r="B66" s="28"/>
      <c r="C66" s="28"/>
      <c r="D66" s="28"/>
      <c r="E66" s="28"/>
      <c r="F66" s="28"/>
      <c r="G66" s="28"/>
      <c r="H66" s="28"/>
      <c r="I66" s="28"/>
      <c r="J66" s="28"/>
    </row>
    <row r="67" spans="1:10" s="29" customFormat="1" x14ac:dyDescent="0.3">
      <c r="A67" s="28"/>
      <c r="B67" s="28"/>
      <c r="C67" s="28"/>
      <c r="D67" s="28"/>
      <c r="E67" s="28"/>
      <c r="F67" s="28"/>
      <c r="G67" s="28"/>
      <c r="H67" s="28"/>
      <c r="I67" s="28"/>
      <c r="J67" s="28"/>
    </row>
    <row r="68" spans="1:10" s="29" customFormat="1" x14ac:dyDescent="0.3">
      <c r="A68" s="28"/>
      <c r="B68" s="28"/>
      <c r="C68" s="28"/>
      <c r="D68" s="28"/>
      <c r="E68" s="28"/>
      <c r="F68" s="28"/>
      <c r="G68" s="28"/>
      <c r="H68" s="28"/>
      <c r="I68" s="28"/>
      <c r="J68" s="28"/>
    </row>
    <row r="69" spans="1:10" s="29" customFormat="1" x14ac:dyDescent="0.3">
      <c r="A69" s="28"/>
      <c r="B69" s="28"/>
      <c r="C69" s="28"/>
      <c r="D69" s="28"/>
      <c r="E69" s="28"/>
      <c r="F69" s="28"/>
      <c r="G69" s="28"/>
      <c r="H69" s="28"/>
      <c r="I69" s="28"/>
      <c r="J69" s="28"/>
    </row>
    <row r="70" spans="1:10" s="29" customFormat="1" x14ac:dyDescent="0.3">
      <c r="A70" s="28"/>
      <c r="B70" s="28"/>
      <c r="C70" s="28"/>
      <c r="D70" s="28"/>
      <c r="E70" s="28"/>
      <c r="F70" s="28"/>
      <c r="G70" s="28"/>
      <c r="H70" s="28"/>
      <c r="I70" s="28"/>
      <c r="J70" s="28"/>
    </row>
    <row r="71" spans="1:10" s="29" customFormat="1" x14ac:dyDescent="0.3">
      <c r="A71" s="28"/>
      <c r="B71" s="28"/>
      <c r="C71" s="28"/>
      <c r="D71" s="28"/>
      <c r="E71" s="28"/>
      <c r="F71" s="28"/>
      <c r="G71" s="28"/>
      <c r="H71" s="28"/>
      <c r="I71" s="28"/>
      <c r="J71" s="28"/>
    </row>
    <row r="72" spans="1:10" s="29" customFormat="1" x14ac:dyDescent="0.3">
      <c r="A72" s="28"/>
      <c r="B72" s="28"/>
      <c r="C72" s="28"/>
      <c r="D72" s="28"/>
      <c r="E72" s="28"/>
      <c r="F72" s="28"/>
      <c r="G72" s="28"/>
      <c r="H72" s="28"/>
      <c r="I72" s="28"/>
      <c r="J72" s="28"/>
    </row>
    <row r="73" spans="1:10" s="29" customFormat="1" x14ac:dyDescent="0.3">
      <c r="A73" s="28"/>
      <c r="B73" s="28"/>
      <c r="C73" s="28"/>
      <c r="D73" s="28"/>
      <c r="E73" s="28"/>
      <c r="F73" s="28"/>
      <c r="G73" s="28"/>
      <c r="H73" s="28"/>
      <c r="I73" s="28"/>
      <c r="J73" s="28"/>
    </row>
    <row r="74" spans="1:10" s="29" customFormat="1" x14ac:dyDescent="0.3">
      <c r="A74" s="28"/>
      <c r="B74" s="28"/>
      <c r="C74" s="28"/>
      <c r="D74" s="28"/>
      <c r="E74" s="28"/>
      <c r="F74" s="28"/>
      <c r="G74" s="28"/>
      <c r="H74" s="28"/>
      <c r="I74" s="28"/>
      <c r="J74" s="28"/>
    </row>
    <row r="75" spans="1:10" s="29" customFormat="1" x14ac:dyDescent="0.3">
      <c r="A75" s="28"/>
      <c r="B75" s="28"/>
      <c r="C75" s="28"/>
      <c r="D75" s="28"/>
      <c r="E75" s="28"/>
      <c r="F75" s="28"/>
      <c r="G75" s="28"/>
      <c r="H75" s="28"/>
      <c r="I75" s="28"/>
      <c r="J75" s="28"/>
    </row>
    <row r="76" spans="1:10" s="29" customFormat="1" x14ac:dyDescent="0.3">
      <c r="A76" s="28"/>
      <c r="B76" s="28"/>
      <c r="C76" s="28"/>
      <c r="D76" s="28"/>
      <c r="E76" s="28"/>
      <c r="F76" s="28"/>
      <c r="G76" s="28"/>
      <c r="H76" s="28"/>
      <c r="I76" s="28"/>
      <c r="J76" s="28"/>
    </row>
    <row r="77" spans="1:10" s="29" customFormat="1" x14ac:dyDescent="0.3">
      <c r="A77" s="28"/>
      <c r="B77" s="28"/>
      <c r="C77" s="28"/>
      <c r="D77" s="28"/>
      <c r="E77" s="28"/>
      <c r="F77" s="28"/>
      <c r="G77" s="28"/>
      <c r="H77" s="28"/>
      <c r="I77" s="28"/>
      <c r="J77" s="28"/>
    </row>
    <row r="78" spans="1:10" s="29" customFormat="1" x14ac:dyDescent="0.3">
      <c r="A78" s="28"/>
      <c r="B78" s="28"/>
      <c r="C78" s="28"/>
      <c r="D78" s="28"/>
      <c r="E78" s="28"/>
      <c r="F78" s="28"/>
      <c r="G78" s="28"/>
      <c r="H78" s="28"/>
      <c r="I78" s="28"/>
      <c r="J78" s="28"/>
    </row>
    <row r="79" spans="1:10" s="29" customFormat="1" x14ac:dyDescent="0.3">
      <c r="A79" s="28"/>
      <c r="B79" s="28"/>
      <c r="C79" s="28"/>
      <c r="D79" s="28"/>
      <c r="E79" s="28"/>
      <c r="F79" s="28"/>
      <c r="G79" s="28"/>
      <c r="H79" s="28"/>
      <c r="I79" s="28"/>
      <c r="J79" s="28"/>
    </row>
    <row r="80" spans="1:10" s="29" customFormat="1" x14ac:dyDescent="0.3">
      <c r="A80" s="28"/>
      <c r="B80" s="28"/>
      <c r="C80" s="28"/>
      <c r="D80" s="28"/>
      <c r="E80" s="28"/>
      <c r="F80" s="28"/>
      <c r="G80" s="28"/>
      <c r="H80" s="28"/>
      <c r="I80" s="28"/>
      <c r="J80" s="28"/>
    </row>
    <row r="81" spans="1:10" s="29" customFormat="1" x14ac:dyDescent="0.3">
      <c r="A81" s="28"/>
      <c r="B81" s="28"/>
      <c r="C81" s="28"/>
      <c r="D81" s="28"/>
      <c r="E81" s="28"/>
      <c r="F81" s="28"/>
      <c r="G81" s="28"/>
      <c r="H81" s="28"/>
      <c r="I81" s="28"/>
      <c r="J81" s="28"/>
    </row>
    <row r="82" spans="1:10" s="29" customFormat="1" x14ac:dyDescent="0.3">
      <c r="A82" s="28"/>
      <c r="B82" s="28"/>
      <c r="C82" s="28"/>
      <c r="D82" s="28"/>
      <c r="E82" s="28"/>
      <c r="F82" s="28"/>
      <c r="G82" s="28"/>
      <c r="H82" s="28"/>
      <c r="I82" s="28"/>
      <c r="J82" s="28"/>
    </row>
    <row r="83" spans="1:10" s="29" customFormat="1" x14ac:dyDescent="0.3">
      <c r="A83" s="28"/>
      <c r="B83" s="28"/>
      <c r="C83" s="28"/>
      <c r="D83" s="28"/>
      <c r="E83" s="28"/>
      <c r="F83" s="28"/>
      <c r="G83" s="28"/>
      <c r="H83" s="28"/>
      <c r="I83" s="28"/>
      <c r="J83" s="28"/>
    </row>
    <row r="84" spans="1:10" s="29" customFormat="1" x14ac:dyDescent="0.3">
      <c r="A84" s="28"/>
      <c r="B84" s="28"/>
      <c r="C84" s="28"/>
      <c r="D84" s="28"/>
      <c r="E84" s="28"/>
      <c r="F84" s="28"/>
      <c r="G84" s="28"/>
      <c r="H84" s="28"/>
      <c r="I84" s="28"/>
      <c r="J84" s="28"/>
    </row>
    <row r="85" spans="1:10" s="29" customFormat="1" x14ac:dyDescent="0.3">
      <c r="A85" s="28"/>
      <c r="B85" s="28"/>
      <c r="C85" s="28"/>
      <c r="D85" s="28"/>
      <c r="E85" s="28"/>
      <c r="F85" s="28"/>
      <c r="G85" s="28"/>
      <c r="H85" s="28"/>
      <c r="I85" s="28"/>
      <c r="J85" s="28"/>
    </row>
    <row r="86" spans="1:10" s="29" customFormat="1" x14ac:dyDescent="0.3">
      <c r="A86" s="28"/>
      <c r="B86" s="28"/>
      <c r="C86" s="28"/>
      <c r="D86" s="28"/>
      <c r="E86" s="28"/>
      <c r="F86" s="28"/>
      <c r="G86" s="28"/>
      <c r="H86" s="28"/>
      <c r="I86" s="28"/>
      <c r="J86" s="28"/>
    </row>
    <row r="87" spans="1:10" s="29" customFormat="1" x14ac:dyDescent="0.3">
      <c r="A87" s="28"/>
      <c r="B87" s="28"/>
      <c r="C87" s="28"/>
      <c r="D87" s="28"/>
      <c r="E87" s="28"/>
      <c r="F87" s="28"/>
      <c r="G87" s="28"/>
      <c r="H87" s="28"/>
      <c r="I87" s="28"/>
      <c r="J87" s="28"/>
    </row>
    <row r="88" spans="1:10" s="29" customFormat="1" x14ac:dyDescent="0.3">
      <c r="A88" s="28"/>
      <c r="B88" s="28"/>
      <c r="C88" s="28"/>
      <c r="D88" s="28"/>
      <c r="E88" s="28"/>
      <c r="F88" s="28"/>
      <c r="G88" s="28"/>
      <c r="H88" s="28"/>
      <c r="I88" s="28"/>
      <c r="J88" s="28"/>
    </row>
    <row r="89" spans="1:10" s="29" customFormat="1" x14ac:dyDescent="0.3">
      <c r="A89" s="28"/>
      <c r="B89" s="28"/>
      <c r="C89" s="28"/>
      <c r="D89" s="28"/>
      <c r="E89" s="28"/>
      <c r="F89" s="28"/>
      <c r="G89" s="28"/>
      <c r="H89" s="28"/>
      <c r="I89" s="28"/>
      <c r="J89" s="28"/>
    </row>
    <row r="90" spans="1:10" s="29" customFormat="1" x14ac:dyDescent="0.3">
      <c r="A90" s="28"/>
      <c r="B90" s="28"/>
      <c r="C90" s="28"/>
      <c r="D90" s="28"/>
      <c r="E90" s="28"/>
      <c r="F90" s="28"/>
      <c r="G90" s="28"/>
      <c r="H90" s="28"/>
      <c r="I90" s="28"/>
      <c r="J90" s="28"/>
    </row>
    <row r="91" spans="1:10" s="29" customFormat="1" x14ac:dyDescent="0.3">
      <c r="A91" s="28"/>
      <c r="B91" s="28"/>
      <c r="C91" s="28"/>
      <c r="D91" s="28"/>
      <c r="E91" s="28"/>
      <c r="F91" s="28"/>
      <c r="G91" s="28"/>
      <c r="H91" s="28"/>
      <c r="I91" s="28"/>
      <c r="J91" s="28"/>
    </row>
    <row r="92" spans="1:10" s="29" customFormat="1" x14ac:dyDescent="0.3">
      <c r="A92" s="28"/>
      <c r="B92" s="28"/>
      <c r="C92" s="28"/>
      <c r="D92" s="28"/>
      <c r="E92" s="28"/>
      <c r="F92" s="28"/>
      <c r="G92" s="28"/>
      <c r="H92" s="28"/>
      <c r="I92" s="28"/>
      <c r="J92" s="28"/>
    </row>
    <row r="93" spans="1:10" s="29" customFormat="1" x14ac:dyDescent="0.3">
      <c r="A93" s="28"/>
      <c r="B93" s="28"/>
      <c r="C93" s="28"/>
      <c r="D93" s="28"/>
      <c r="E93" s="28"/>
      <c r="F93" s="28"/>
      <c r="G93" s="28"/>
      <c r="H93" s="28"/>
      <c r="I93" s="28"/>
      <c r="J93" s="28"/>
    </row>
    <row r="94" spans="1:10" s="29" customFormat="1" x14ac:dyDescent="0.3">
      <c r="A94" s="28"/>
      <c r="B94" s="28"/>
      <c r="C94" s="28"/>
      <c r="D94" s="28"/>
      <c r="E94" s="28"/>
      <c r="F94" s="28"/>
      <c r="G94" s="28"/>
      <c r="H94" s="28"/>
      <c r="I94" s="28"/>
      <c r="J94" s="28"/>
    </row>
    <row r="95" spans="1:10" s="29" customFormat="1" x14ac:dyDescent="0.3">
      <c r="A95" s="28"/>
      <c r="B95" s="28"/>
      <c r="C95" s="28"/>
      <c r="D95" s="28"/>
      <c r="E95" s="28"/>
      <c r="F95" s="28"/>
      <c r="G95" s="28"/>
      <c r="H95" s="28"/>
      <c r="I95" s="28"/>
      <c r="J95" s="28"/>
    </row>
    <row r="96" spans="1:10" s="29" customFormat="1" x14ac:dyDescent="0.3">
      <c r="A96" s="28"/>
      <c r="B96" s="28"/>
      <c r="C96" s="28"/>
      <c r="D96" s="28"/>
      <c r="E96" s="28"/>
      <c r="F96" s="28"/>
      <c r="G96" s="28"/>
      <c r="H96" s="28"/>
      <c r="I96" s="28"/>
      <c r="J96" s="28"/>
    </row>
    <row r="97" spans="1:10" s="29" customFormat="1" x14ac:dyDescent="0.3">
      <c r="A97" s="28"/>
      <c r="B97" s="28"/>
      <c r="C97" s="28"/>
      <c r="D97" s="28"/>
      <c r="E97" s="28"/>
      <c r="F97" s="28"/>
      <c r="G97" s="28"/>
      <c r="H97" s="28"/>
      <c r="I97" s="28"/>
      <c r="J97" s="28"/>
    </row>
    <row r="98" spans="1:10" s="29" customFormat="1" x14ac:dyDescent="0.3">
      <c r="A98" s="28"/>
      <c r="B98" s="28"/>
      <c r="C98" s="28"/>
      <c r="D98" s="28"/>
      <c r="E98" s="28"/>
      <c r="F98" s="28"/>
      <c r="G98" s="28"/>
      <c r="H98" s="28"/>
      <c r="I98" s="28"/>
      <c r="J98" s="28"/>
    </row>
    <row r="99" spans="1:10" s="29" customFormat="1" x14ac:dyDescent="0.3">
      <c r="A99" s="28"/>
      <c r="B99" s="28"/>
      <c r="C99" s="28"/>
      <c r="D99" s="28"/>
      <c r="E99" s="28"/>
      <c r="F99" s="28"/>
      <c r="G99" s="28"/>
      <c r="H99" s="28"/>
      <c r="I99" s="28"/>
      <c r="J99" s="28"/>
    </row>
    <row r="100" spans="1:10" s="29" customFormat="1" x14ac:dyDescent="0.3">
      <c r="A100" s="28"/>
      <c r="B100" s="28"/>
      <c r="C100" s="28"/>
      <c r="D100" s="28"/>
      <c r="E100" s="28"/>
      <c r="F100" s="28"/>
      <c r="G100" s="28"/>
      <c r="H100" s="28"/>
      <c r="I100" s="28"/>
      <c r="J100" s="28"/>
    </row>
    <row r="101" spans="1:10" s="29" customFormat="1" x14ac:dyDescent="0.3">
      <c r="A101" s="28"/>
      <c r="B101" s="28"/>
      <c r="C101" s="28"/>
      <c r="D101" s="28"/>
      <c r="E101" s="28"/>
      <c r="F101" s="28"/>
      <c r="G101" s="28"/>
      <c r="H101" s="28"/>
      <c r="I101" s="28"/>
      <c r="J101" s="28"/>
    </row>
    <row r="102" spans="1:10" s="29" customFormat="1" x14ac:dyDescent="0.3">
      <c r="A102" s="28"/>
      <c r="B102" s="28"/>
      <c r="C102" s="28"/>
      <c r="D102" s="28"/>
      <c r="E102" s="28"/>
      <c r="F102" s="28"/>
      <c r="G102" s="28"/>
      <c r="H102" s="28"/>
      <c r="I102" s="28"/>
      <c r="J102" s="28"/>
    </row>
    <row r="103" spans="1:10" s="29" customFormat="1" x14ac:dyDescent="0.3">
      <c r="A103" s="28"/>
      <c r="B103" s="28"/>
      <c r="C103" s="28"/>
      <c r="D103" s="28"/>
      <c r="E103" s="28"/>
      <c r="F103" s="28"/>
      <c r="G103" s="28"/>
      <c r="H103" s="28"/>
      <c r="I103" s="28"/>
      <c r="J103" s="28"/>
    </row>
    <row r="104" spans="1:10" s="29" customFormat="1" x14ac:dyDescent="0.3">
      <c r="A104" s="28"/>
      <c r="B104" s="28"/>
      <c r="C104" s="28"/>
      <c r="D104" s="28"/>
      <c r="E104" s="28"/>
      <c r="F104" s="28"/>
      <c r="G104" s="28"/>
      <c r="H104" s="28"/>
      <c r="I104" s="28"/>
      <c r="J104" s="28"/>
    </row>
    <row r="105" spans="1:10" s="29" customFormat="1" x14ac:dyDescent="0.3">
      <c r="A105" s="28"/>
      <c r="B105" s="28"/>
      <c r="C105" s="28"/>
      <c r="D105" s="28"/>
      <c r="E105" s="28"/>
      <c r="F105" s="28"/>
      <c r="G105" s="28"/>
      <c r="H105" s="28"/>
      <c r="I105" s="28"/>
      <c r="J105" s="28"/>
    </row>
    <row r="106" spans="1:10" s="29" customFormat="1" x14ac:dyDescent="0.3">
      <c r="A106" s="28"/>
      <c r="B106" s="28"/>
      <c r="C106" s="28"/>
      <c r="D106" s="28"/>
      <c r="E106" s="28"/>
      <c r="F106" s="28"/>
      <c r="G106" s="28"/>
      <c r="H106" s="28"/>
      <c r="I106" s="28"/>
      <c r="J106" s="28"/>
    </row>
    <row r="107" spans="1:10" s="29" customFormat="1" x14ac:dyDescent="0.3">
      <c r="A107" s="28"/>
      <c r="B107" s="28"/>
      <c r="C107" s="28"/>
      <c r="D107" s="28"/>
      <c r="E107" s="28"/>
      <c r="F107" s="28"/>
      <c r="G107" s="28"/>
      <c r="H107" s="28"/>
      <c r="I107" s="28"/>
      <c r="J107" s="28"/>
    </row>
    <row r="108" spans="1:10" s="29" customFormat="1" x14ac:dyDescent="0.3">
      <c r="A108" s="28"/>
      <c r="B108" s="28"/>
      <c r="C108" s="28"/>
      <c r="D108" s="28"/>
      <c r="E108" s="28"/>
      <c r="F108" s="28"/>
      <c r="G108" s="28"/>
      <c r="H108" s="28"/>
      <c r="I108" s="28"/>
      <c r="J108" s="28"/>
    </row>
    <row r="109" spans="1:10" s="29" customFormat="1" x14ac:dyDescent="0.3">
      <c r="A109" s="28"/>
      <c r="B109" s="28"/>
      <c r="C109" s="28"/>
      <c r="D109" s="28"/>
      <c r="E109" s="28"/>
      <c r="F109" s="28"/>
      <c r="G109" s="28"/>
      <c r="H109" s="28"/>
      <c r="I109" s="28"/>
      <c r="J109" s="28"/>
    </row>
    <row r="110" spans="1:10" s="29" customFormat="1" x14ac:dyDescent="0.3">
      <c r="A110" s="28"/>
      <c r="B110" s="28"/>
      <c r="C110" s="28"/>
      <c r="D110" s="28"/>
      <c r="E110" s="28"/>
      <c r="F110" s="28"/>
      <c r="G110" s="28"/>
      <c r="H110" s="28"/>
      <c r="I110" s="28"/>
      <c r="J110" s="28"/>
    </row>
    <row r="111" spans="1:10" s="29" customFormat="1" x14ac:dyDescent="0.3">
      <c r="A111" s="28"/>
      <c r="B111" s="28"/>
      <c r="C111" s="28"/>
      <c r="D111" s="28"/>
      <c r="E111" s="28"/>
      <c r="F111" s="28"/>
      <c r="G111" s="28"/>
      <c r="H111" s="28"/>
      <c r="I111" s="28"/>
      <c r="J111" s="28"/>
    </row>
    <row r="112" spans="1:10" s="29" customFormat="1" x14ac:dyDescent="0.3">
      <c r="A112" s="28"/>
      <c r="B112" s="28"/>
      <c r="C112" s="28"/>
      <c r="D112" s="28"/>
      <c r="E112" s="28"/>
      <c r="F112" s="28"/>
      <c r="G112" s="28"/>
      <c r="H112" s="28"/>
      <c r="I112" s="28"/>
      <c r="J112" s="28"/>
    </row>
    <row r="113" spans="1:10" s="29" customFormat="1" x14ac:dyDescent="0.3">
      <c r="A113" s="28"/>
      <c r="B113" s="28"/>
      <c r="C113" s="28"/>
      <c r="D113" s="28"/>
      <c r="E113" s="28"/>
      <c r="F113" s="28"/>
      <c r="G113" s="28"/>
      <c r="H113" s="28"/>
      <c r="I113" s="28"/>
      <c r="J113" s="28"/>
    </row>
    <row r="114" spans="1:10" s="29" customFormat="1" x14ac:dyDescent="0.3">
      <c r="A114" s="28"/>
      <c r="B114" s="28"/>
      <c r="C114" s="28"/>
      <c r="D114" s="28"/>
      <c r="E114" s="28"/>
      <c r="F114" s="28"/>
      <c r="G114" s="28"/>
      <c r="H114" s="28"/>
      <c r="I114" s="28"/>
      <c r="J114" s="28"/>
    </row>
    <row r="115" spans="1:10" s="29" customFormat="1" x14ac:dyDescent="0.3">
      <c r="A115" s="28"/>
      <c r="B115" s="28"/>
      <c r="C115" s="28"/>
      <c r="D115" s="28"/>
      <c r="E115" s="28"/>
      <c r="F115" s="28"/>
      <c r="G115" s="28"/>
      <c r="H115" s="28"/>
      <c r="I115" s="28"/>
      <c r="J115" s="28"/>
    </row>
    <row r="116" spans="1:10" s="29" customFormat="1" x14ac:dyDescent="0.3">
      <c r="A116" s="28"/>
      <c r="B116" s="28"/>
      <c r="C116" s="28"/>
      <c r="D116" s="28"/>
      <c r="E116" s="28"/>
      <c r="F116" s="28"/>
      <c r="G116" s="28"/>
      <c r="H116" s="28"/>
      <c r="I116" s="28"/>
      <c r="J116" s="28"/>
    </row>
    <row r="117" spans="1:10" s="29" customFormat="1" x14ac:dyDescent="0.3">
      <c r="A117" s="28"/>
      <c r="B117" s="28"/>
      <c r="C117" s="28"/>
      <c r="D117" s="28"/>
      <c r="E117" s="28"/>
      <c r="F117" s="28"/>
      <c r="G117" s="28"/>
      <c r="H117" s="28"/>
      <c r="I117" s="28"/>
      <c r="J117" s="28"/>
    </row>
    <row r="118" spans="1:10" s="29" customFormat="1" x14ac:dyDescent="0.3">
      <c r="A118" s="28"/>
      <c r="B118" s="28"/>
      <c r="C118" s="28"/>
      <c r="D118" s="28"/>
      <c r="E118" s="28"/>
      <c r="F118" s="28"/>
      <c r="G118" s="28"/>
      <c r="H118" s="28"/>
      <c r="I118" s="28"/>
      <c r="J118" s="28"/>
    </row>
    <row r="119" spans="1:10" s="29" customFormat="1" x14ac:dyDescent="0.3">
      <c r="A119" s="28"/>
      <c r="B119" s="28"/>
      <c r="C119" s="28"/>
      <c r="D119" s="28"/>
      <c r="E119" s="28"/>
      <c r="F119" s="28"/>
      <c r="G119" s="28"/>
      <c r="H119" s="28"/>
      <c r="I119" s="28"/>
      <c r="J119" s="28"/>
    </row>
    <row r="120" spans="1:10" s="29" customFormat="1" x14ac:dyDescent="0.3">
      <c r="A120" s="28"/>
      <c r="B120" s="28"/>
      <c r="C120" s="28"/>
      <c r="D120" s="28"/>
      <c r="E120" s="28"/>
      <c r="F120" s="28"/>
      <c r="G120" s="28"/>
      <c r="H120" s="28"/>
      <c r="I120" s="28"/>
      <c r="J120" s="28"/>
    </row>
    <row r="121" spans="1:10" s="29" customFormat="1" x14ac:dyDescent="0.3">
      <c r="A121" s="28"/>
      <c r="B121" s="28"/>
      <c r="C121" s="28"/>
      <c r="D121" s="28"/>
      <c r="E121" s="28"/>
      <c r="F121" s="28"/>
      <c r="G121" s="28"/>
      <c r="H121" s="28"/>
      <c r="I121" s="28"/>
      <c r="J121" s="28"/>
    </row>
    <row r="122" spans="1:10" s="29" customFormat="1" x14ac:dyDescent="0.3">
      <c r="A122" s="28"/>
      <c r="B122" s="28"/>
      <c r="C122" s="28"/>
      <c r="D122" s="28"/>
      <c r="E122" s="28"/>
      <c r="F122" s="28"/>
      <c r="G122" s="28"/>
      <c r="H122" s="28"/>
      <c r="I122" s="28"/>
      <c r="J122" s="28"/>
    </row>
    <row r="123" spans="1:10" s="29" customFormat="1" x14ac:dyDescent="0.3">
      <c r="A123" s="28"/>
      <c r="B123" s="28"/>
      <c r="C123" s="28"/>
      <c r="D123" s="28"/>
      <c r="E123" s="28"/>
      <c r="F123" s="28"/>
      <c r="G123" s="28"/>
      <c r="H123" s="28"/>
      <c r="I123" s="28"/>
      <c r="J123" s="28"/>
    </row>
    <row r="124" spans="1:10" s="29" customFormat="1" x14ac:dyDescent="0.3">
      <c r="A124" s="28"/>
      <c r="B124" s="28"/>
      <c r="C124" s="28"/>
      <c r="D124" s="28"/>
      <c r="E124" s="28"/>
      <c r="F124" s="28"/>
      <c r="G124" s="28"/>
      <c r="H124" s="28"/>
      <c r="I124" s="28"/>
      <c r="J124" s="28"/>
    </row>
    <row r="125" spans="1:10" s="29" customFormat="1" x14ac:dyDescent="0.3">
      <c r="A125" s="28"/>
      <c r="B125" s="28"/>
      <c r="C125" s="28"/>
      <c r="D125" s="28"/>
      <c r="E125" s="28"/>
      <c r="F125" s="28"/>
      <c r="G125" s="28"/>
      <c r="H125" s="28"/>
      <c r="I125" s="28"/>
      <c r="J125" s="28"/>
    </row>
    <row r="126" spans="1:10" s="29" customFormat="1" x14ac:dyDescent="0.3">
      <c r="A126" s="28"/>
      <c r="B126" s="28"/>
      <c r="C126" s="28"/>
      <c r="D126" s="28"/>
      <c r="E126" s="28"/>
      <c r="F126" s="28"/>
      <c r="G126" s="28"/>
      <c r="H126" s="28"/>
      <c r="I126" s="28"/>
      <c r="J126" s="28"/>
    </row>
    <row r="127" spans="1:10" s="29" customFormat="1" x14ac:dyDescent="0.3">
      <c r="A127" s="28"/>
      <c r="B127" s="28"/>
      <c r="C127" s="28"/>
      <c r="D127" s="28"/>
      <c r="E127" s="28"/>
      <c r="F127" s="28"/>
      <c r="G127" s="28"/>
      <c r="H127" s="28"/>
      <c r="I127" s="28"/>
      <c r="J127" s="28"/>
    </row>
    <row r="128" spans="1:10" s="29" customFormat="1" x14ac:dyDescent="0.3">
      <c r="A128" s="28"/>
      <c r="B128" s="28"/>
      <c r="C128" s="28"/>
      <c r="D128" s="28"/>
      <c r="E128" s="28"/>
      <c r="F128" s="28"/>
      <c r="G128" s="28"/>
      <c r="H128" s="28"/>
      <c r="I128" s="28"/>
      <c r="J128" s="28"/>
    </row>
    <row r="129" spans="1:10" s="29" customFormat="1" x14ac:dyDescent="0.3">
      <c r="A129" s="28"/>
      <c r="B129" s="28"/>
      <c r="C129" s="28"/>
      <c r="D129" s="28"/>
      <c r="E129" s="28"/>
      <c r="F129" s="28"/>
      <c r="G129" s="28"/>
      <c r="H129" s="28"/>
      <c r="I129" s="28"/>
      <c r="J129" s="28"/>
    </row>
    <row r="130" spans="1:10" s="29" customFormat="1" x14ac:dyDescent="0.3">
      <c r="A130" s="28"/>
      <c r="B130" s="28"/>
      <c r="C130" s="28"/>
      <c r="D130" s="28"/>
      <c r="E130" s="28"/>
      <c r="F130" s="28"/>
      <c r="G130" s="28"/>
      <c r="H130" s="28"/>
      <c r="I130" s="28"/>
      <c r="J130" s="28"/>
    </row>
    <row r="131" spans="1:10" s="29" customFormat="1" x14ac:dyDescent="0.3">
      <c r="A131" s="28"/>
      <c r="B131" s="28"/>
      <c r="C131" s="28"/>
      <c r="D131" s="28"/>
      <c r="E131" s="28"/>
      <c r="F131" s="28"/>
      <c r="G131" s="28"/>
      <c r="H131" s="28"/>
      <c r="I131" s="28"/>
      <c r="J131" s="28"/>
    </row>
    <row r="132" spans="1:10" s="29" customFormat="1" x14ac:dyDescent="0.3">
      <c r="A132" s="28"/>
      <c r="B132" s="28"/>
      <c r="C132" s="28"/>
      <c r="D132" s="28"/>
      <c r="E132" s="28"/>
      <c r="F132" s="28"/>
      <c r="G132" s="28"/>
      <c r="H132" s="28"/>
      <c r="I132" s="28"/>
      <c r="J132" s="28"/>
    </row>
    <row r="133" spans="1:10" s="29" customFormat="1" x14ac:dyDescent="0.3">
      <c r="A133" s="28"/>
      <c r="B133" s="28"/>
      <c r="C133" s="28"/>
      <c r="D133" s="28"/>
      <c r="E133" s="28"/>
      <c r="F133" s="28"/>
      <c r="G133" s="28"/>
      <c r="H133" s="28"/>
      <c r="I133" s="28"/>
      <c r="J133" s="28"/>
    </row>
    <row r="134" spans="1:10" s="29" customFormat="1" x14ac:dyDescent="0.3">
      <c r="A134" s="28"/>
      <c r="B134" s="28"/>
      <c r="C134" s="28"/>
      <c r="D134" s="28"/>
      <c r="E134" s="28"/>
      <c r="F134" s="28"/>
      <c r="G134" s="28"/>
      <c r="H134" s="28"/>
      <c r="I134" s="28"/>
      <c r="J134" s="28"/>
    </row>
    <row r="135" spans="1:10" s="29" customFormat="1" x14ac:dyDescent="0.3">
      <c r="A135" s="28"/>
      <c r="B135" s="28"/>
      <c r="C135" s="28"/>
      <c r="D135" s="28"/>
      <c r="E135" s="28"/>
      <c r="F135" s="28"/>
      <c r="G135" s="28"/>
      <c r="H135" s="28"/>
      <c r="I135" s="28"/>
      <c r="J135" s="28"/>
    </row>
    <row r="136" spans="1:10" s="29" customFormat="1" x14ac:dyDescent="0.3">
      <c r="A136" s="28"/>
      <c r="B136" s="28"/>
      <c r="C136" s="28"/>
      <c r="D136" s="28"/>
      <c r="E136" s="28"/>
      <c r="F136" s="28"/>
      <c r="G136" s="28"/>
      <c r="H136" s="28"/>
      <c r="I136" s="28"/>
      <c r="J136" s="28"/>
    </row>
    <row r="137" spans="1:10" s="29" customFormat="1" x14ac:dyDescent="0.3">
      <c r="A137" s="28"/>
      <c r="B137" s="28"/>
      <c r="C137" s="28"/>
      <c r="D137" s="28"/>
      <c r="E137" s="28"/>
      <c r="F137" s="28"/>
      <c r="G137" s="28"/>
      <c r="H137" s="28"/>
      <c r="I137" s="28"/>
      <c r="J137" s="28"/>
    </row>
    <row r="138" spans="1:10" s="29" customFormat="1" x14ac:dyDescent="0.3">
      <c r="A138" s="28"/>
      <c r="B138" s="28"/>
      <c r="C138" s="28"/>
      <c r="D138" s="28"/>
      <c r="E138" s="28"/>
      <c r="F138" s="28"/>
      <c r="G138" s="28"/>
      <c r="H138" s="28"/>
      <c r="I138" s="28"/>
      <c r="J138" s="28"/>
    </row>
    <row r="139" spans="1:10" s="29" customFormat="1" x14ac:dyDescent="0.3">
      <c r="A139" s="28"/>
      <c r="B139" s="28"/>
      <c r="C139" s="28"/>
      <c r="D139" s="28"/>
      <c r="E139" s="28"/>
      <c r="F139" s="28"/>
      <c r="G139" s="28"/>
      <c r="H139" s="28"/>
      <c r="I139" s="28"/>
      <c r="J139" s="28"/>
    </row>
    <row r="140" spans="1:10" s="29" customFormat="1" x14ac:dyDescent="0.3">
      <c r="A140" s="28"/>
      <c r="B140" s="28"/>
      <c r="C140" s="28"/>
      <c r="D140" s="28"/>
      <c r="E140" s="28"/>
      <c r="F140" s="28"/>
      <c r="G140" s="28"/>
      <c r="H140" s="28"/>
      <c r="I140" s="28"/>
      <c r="J140" s="28"/>
    </row>
    <row r="141" spans="1:10" s="29" customFormat="1" x14ac:dyDescent="0.3">
      <c r="A141" s="28"/>
      <c r="B141" s="28"/>
      <c r="C141" s="28"/>
      <c r="D141" s="28"/>
      <c r="E141" s="28"/>
      <c r="F141" s="28"/>
      <c r="G141" s="28"/>
      <c r="H141" s="28"/>
      <c r="I141" s="28"/>
      <c r="J141" s="28"/>
    </row>
    <row r="142" spans="1:10" s="29" customFormat="1" x14ac:dyDescent="0.3">
      <c r="A142" s="28"/>
      <c r="B142" s="28"/>
      <c r="C142" s="28"/>
      <c r="D142" s="28"/>
      <c r="E142" s="28"/>
      <c r="F142" s="28"/>
      <c r="G142" s="28"/>
      <c r="H142" s="28"/>
      <c r="I142" s="28"/>
      <c r="J142" s="28"/>
    </row>
    <row r="143" spans="1:10" s="29" customFormat="1" x14ac:dyDescent="0.3">
      <c r="A143" s="28"/>
      <c r="B143" s="28"/>
      <c r="C143" s="28"/>
      <c r="D143" s="28"/>
      <c r="E143" s="28"/>
      <c r="F143" s="28"/>
      <c r="G143" s="28"/>
      <c r="H143" s="28"/>
      <c r="I143" s="28"/>
      <c r="J143" s="28"/>
    </row>
    <row r="144" spans="1:10" s="29" customFormat="1" x14ac:dyDescent="0.3">
      <c r="A144" s="28"/>
      <c r="B144" s="28"/>
      <c r="C144" s="28"/>
      <c r="D144" s="28"/>
      <c r="E144" s="28"/>
      <c r="F144" s="28"/>
      <c r="G144" s="28"/>
      <c r="H144" s="28"/>
      <c r="I144" s="28"/>
      <c r="J144" s="28"/>
    </row>
    <row r="145" spans="1:10" s="29" customFormat="1" x14ac:dyDescent="0.3">
      <c r="A145" s="28"/>
      <c r="B145" s="28"/>
      <c r="C145" s="28"/>
      <c r="D145" s="28"/>
      <c r="E145" s="28"/>
      <c r="F145" s="28"/>
      <c r="G145" s="28"/>
      <c r="H145" s="28"/>
      <c r="I145" s="28"/>
      <c r="J145" s="28"/>
    </row>
    <row r="146" spans="1:10" s="29" customFormat="1" x14ac:dyDescent="0.3">
      <c r="A146" s="28"/>
      <c r="B146" s="28"/>
      <c r="C146" s="28"/>
      <c r="D146" s="28"/>
      <c r="E146" s="28"/>
      <c r="F146" s="28"/>
      <c r="G146" s="28"/>
      <c r="H146" s="28"/>
      <c r="I146" s="28"/>
      <c r="J146" s="28"/>
    </row>
    <row r="147" spans="1:10" s="29" customFormat="1" x14ac:dyDescent="0.3">
      <c r="A147" s="28"/>
      <c r="B147" s="28"/>
      <c r="C147" s="28"/>
      <c r="D147" s="28"/>
      <c r="E147" s="28"/>
      <c r="F147" s="28"/>
      <c r="G147" s="28"/>
      <c r="H147" s="28"/>
      <c r="I147" s="28"/>
      <c r="J147" s="28"/>
    </row>
    <row r="148" spans="1:10" s="29" customFormat="1" x14ac:dyDescent="0.3">
      <c r="A148" s="28"/>
      <c r="B148" s="28"/>
      <c r="C148" s="28"/>
      <c r="D148" s="28"/>
      <c r="E148" s="28"/>
      <c r="F148" s="28"/>
      <c r="G148" s="28"/>
      <c r="H148" s="28"/>
      <c r="I148" s="28"/>
      <c r="J148" s="28"/>
    </row>
    <row r="149" spans="1:10" s="29" customFormat="1" x14ac:dyDescent="0.3">
      <c r="A149" s="28"/>
      <c r="B149" s="28"/>
      <c r="C149" s="28"/>
      <c r="D149" s="28"/>
      <c r="E149" s="28"/>
      <c r="F149" s="28"/>
      <c r="G149" s="28"/>
      <c r="H149" s="28"/>
      <c r="I149" s="28"/>
      <c r="J149" s="28"/>
    </row>
    <row r="150" spans="1:10" s="29" customFormat="1" x14ac:dyDescent="0.3">
      <c r="A150" s="28"/>
      <c r="B150" s="28"/>
      <c r="C150" s="28"/>
      <c r="D150" s="28"/>
      <c r="E150" s="28"/>
      <c r="F150" s="28"/>
      <c r="G150" s="28"/>
      <c r="H150" s="28"/>
      <c r="I150" s="28"/>
      <c r="J150" s="28"/>
    </row>
    <row r="151" spans="1:10" s="29" customFormat="1" x14ac:dyDescent="0.3">
      <c r="A151" s="28"/>
      <c r="B151" s="28"/>
      <c r="C151" s="28"/>
      <c r="D151" s="28"/>
      <c r="E151" s="28"/>
      <c r="F151" s="28"/>
      <c r="G151" s="28"/>
      <c r="H151" s="28"/>
      <c r="I151" s="28"/>
      <c r="J151" s="28"/>
    </row>
    <row r="152" spans="1:10" s="29" customFormat="1" x14ac:dyDescent="0.3">
      <c r="A152" s="28"/>
      <c r="B152" s="28"/>
      <c r="C152" s="28"/>
      <c r="D152" s="28"/>
      <c r="E152" s="28"/>
      <c r="F152" s="28"/>
      <c r="G152" s="28"/>
      <c r="H152" s="28"/>
      <c r="I152" s="28"/>
      <c r="J152" s="28"/>
    </row>
    <row r="153" spans="1:10" s="29" customFormat="1" x14ac:dyDescent="0.3">
      <c r="A153" s="28"/>
      <c r="B153" s="28"/>
      <c r="C153" s="28"/>
      <c r="D153" s="28"/>
      <c r="E153" s="28"/>
      <c r="F153" s="28"/>
      <c r="G153" s="28"/>
      <c r="H153" s="28"/>
      <c r="I153" s="28"/>
      <c r="J153" s="28"/>
    </row>
    <row r="154" spans="1:10" s="29" customFormat="1" x14ac:dyDescent="0.3">
      <c r="A154" s="28"/>
      <c r="B154" s="28"/>
      <c r="C154" s="28"/>
      <c r="D154" s="28"/>
      <c r="E154" s="28"/>
      <c r="F154" s="28"/>
      <c r="G154" s="28"/>
      <c r="H154" s="28"/>
      <c r="I154" s="28"/>
      <c r="J154" s="28"/>
    </row>
    <row r="155" spans="1:10" s="29" customFormat="1" x14ac:dyDescent="0.3">
      <c r="A155" s="28"/>
      <c r="B155" s="28"/>
      <c r="C155" s="28"/>
      <c r="D155" s="28"/>
      <c r="E155" s="28"/>
      <c r="F155" s="28"/>
      <c r="G155" s="28"/>
      <c r="H155" s="28"/>
      <c r="I155" s="28"/>
      <c r="J155" s="28"/>
    </row>
    <row r="156" spans="1:10" s="29" customFormat="1" x14ac:dyDescent="0.3">
      <c r="A156" s="28"/>
      <c r="B156" s="28"/>
      <c r="C156" s="28"/>
      <c r="D156" s="28"/>
      <c r="E156" s="28"/>
      <c r="F156" s="28"/>
      <c r="G156" s="28"/>
      <c r="H156" s="28"/>
      <c r="I156" s="28"/>
      <c r="J156" s="28"/>
    </row>
    <row r="157" spans="1:10" s="29" customFormat="1" x14ac:dyDescent="0.3">
      <c r="A157" s="28"/>
      <c r="B157" s="28"/>
      <c r="C157" s="28"/>
      <c r="D157" s="28"/>
      <c r="E157" s="28"/>
      <c r="F157" s="28"/>
      <c r="G157" s="28"/>
      <c r="H157" s="28"/>
      <c r="I157" s="28"/>
      <c r="J157" s="28"/>
    </row>
    <row r="158" spans="1:10" s="29" customFormat="1" x14ac:dyDescent="0.3">
      <c r="A158" s="28"/>
      <c r="B158" s="28"/>
      <c r="C158" s="28"/>
      <c r="D158" s="28"/>
      <c r="E158" s="28"/>
      <c r="F158" s="28"/>
      <c r="G158" s="28"/>
      <c r="H158" s="28"/>
      <c r="I158" s="28"/>
      <c r="J158" s="28"/>
    </row>
    <row r="159" spans="1:10" s="29" customFormat="1" x14ac:dyDescent="0.3">
      <c r="A159" s="28"/>
      <c r="B159" s="28"/>
      <c r="C159" s="28"/>
      <c r="D159" s="28"/>
      <c r="E159" s="28"/>
      <c r="F159" s="28"/>
      <c r="G159" s="28"/>
      <c r="H159" s="28"/>
      <c r="I159" s="28"/>
      <c r="J159" s="28"/>
    </row>
    <row r="160" spans="1:10" s="29" customFormat="1" x14ac:dyDescent="0.3">
      <c r="A160" s="28"/>
      <c r="B160" s="28"/>
      <c r="C160" s="28"/>
      <c r="D160" s="28"/>
      <c r="E160" s="28"/>
      <c r="F160" s="28"/>
      <c r="G160" s="28"/>
      <c r="H160" s="28"/>
      <c r="I160" s="28"/>
      <c r="J160" s="28"/>
    </row>
    <row r="161" spans="1:10" s="29" customFormat="1" x14ac:dyDescent="0.3">
      <c r="A161" s="28"/>
      <c r="B161" s="28"/>
      <c r="C161" s="28"/>
      <c r="D161" s="28"/>
      <c r="E161" s="28"/>
      <c r="F161" s="28"/>
      <c r="G161" s="28"/>
      <c r="H161" s="28"/>
      <c r="I161" s="28"/>
      <c r="J161" s="28"/>
    </row>
    <row r="162" spans="1:10" s="29" customFormat="1" x14ac:dyDescent="0.3">
      <c r="A162" s="28"/>
      <c r="B162" s="28"/>
      <c r="C162" s="28"/>
      <c r="D162" s="28"/>
      <c r="E162" s="28"/>
      <c r="F162" s="28"/>
      <c r="G162" s="28"/>
      <c r="H162" s="28"/>
      <c r="I162" s="28"/>
      <c r="J162" s="28"/>
    </row>
    <row r="163" spans="1:10" s="29" customFormat="1" x14ac:dyDescent="0.3">
      <c r="A163" s="28"/>
      <c r="B163" s="28"/>
      <c r="C163" s="28"/>
      <c r="D163" s="28"/>
      <c r="E163" s="28"/>
      <c r="F163" s="28"/>
      <c r="G163" s="28"/>
      <c r="H163" s="28"/>
      <c r="I163" s="28"/>
      <c r="J163" s="28"/>
    </row>
    <row r="164" spans="1:10" s="29" customFormat="1" x14ac:dyDescent="0.3">
      <c r="A164" s="28"/>
      <c r="B164" s="28"/>
      <c r="C164" s="28"/>
      <c r="D164" s="28"/>
      <c r="E164" s="28"/>
      <c r="F164" s="28"/>
      <c r="G164" s="28"/>
      <c r="H164" s="28"/>
      <c r="I164" s="28"/>
      <c r="J164" s="28"/>
    </row>
    <row r="165" spans="1:10" s="29" customFormat="1" x14ac:dyDescent="0.3">
      <c r="A165" s="28"/>
      <c r="B165" s="28"/>
      <c r="C165" s="28"/>
      <c r="D165" s="28"/>
      <c r="E165" s="28"/>
      <c r="F165" s="28"/>
      <c r="G165" s="28"/>
      <c r="H165" s="28"/>
      <c r="I165" s="28"/>
      <c r="J165" s="28"/>
    </row>
    <row r="166" spans="1:10" s="29" customFormat="1" x14ac:dyDescent="0.3">
      <c r="A166" s="28"/>
      <c r="B166" s="28"/>
      <c r="C166" s="28"/>
      <c r="D166" s="28"/>
      <c r="E166" s="28"/>
      <c r="F166" s="28"/>
      <c r="G166" s="28"/>
      <c r="H166" s="28"/>
      <c r="I166" s="28"/>
      <c r="J166" s="28"/>
    </row>
    <row r="167" spans="1:10" s="29" customFormat="1" x14ac:dyDescent="0.3">
      <c r="A167" s="28"/>
      <c r="B167" s="28"/>
      <c r="C167" s="28"/>
      <c r="D167" s="28"/>
      <c r="E167" s="28"/>
      <c r="F167" s="28"/>
      <c r="G167" s="28"/>
      <c r="H167" s="28"/>
      <c r="I167" s="28"/>
      <c r="J167" s="28"/>
    </row>
    <row r="168" spans="1:10" s="29" customFormat="1" x14ac:dyDescent="0.3">
      <c r="A168" s="28"/>
      <c r="B168" s="28"/>
      <c r="C168" s="28"/>
      <c r="D168" s="28"/>
      <c r="E168" s="28"/>
      <c r="F168" s="28"/>
      <c r="G168" s="28"/>
      <c r="H168" s="28"/>
      <c r="I168" s="28"/>
      <c r="J168" s="28"/>
    </row>
    <row r="169" spans="1:10" s="29" customFormat="1" x14ac:dyDescent="0.3">
      <c r="A169" s="28"/>
      <c r="B169" s="28"/>
      <c r="C169" s="28"/>
      <c r="D169" s="28"/>
      <c r="E169" s="28"/>
      <c r="F169" s="28"/>
      <c r="G169" s="28"/>
      <c r="H169" s="28"/>
      <c r="I169" s="28"/>
      <c r="J169" s="28"/>
    </row>
    <row r="170" spans="1:10" s="29" customFormat="1" x14ac:dyDescent="0.3">
      <c r="A170" s="28"/>
      <c r="B170" s="28"/>
      <c r="C170" s="28"/>
      <c r="D170" s="28"/>
      <c r="E170" s="28"/>
      <c r="F170" s="28"/>
      <c r="G170" s="28"/>
      <c r="H170" s="28"/>
      <c r="I170" s="28"/>
      <c r="J170" s="28"/>
    </row>
    <row r="171" spans="1:10" s="29" customFormat="1" x14ac:dyDescent="0.3">
      <c r="A171" s="28"/>
      <c r="B171" s="28"/>
      <c r="C171" s="28"/>
      <c r="D171" s="28"/>
      <c r="E171" s="28"/>
      <c r="F171" s="28"/>
      <c r="G171" s="28"/>
      <c r="H171" s="28"/>
      <c r="I171" s="28"/>
      <c r="J171" s="28"/>
    </row>
    <row r="172" spans="1:10" s="29" customFormat="1" x14ac:dyDescent="0.3">
      <c r="A172" s="28"/>
      <c r="B172" s="28"/>
      <c r="C172" s="28"/>
      <c r="D172" s="28"/>
      <c r="E172" s="28"/>
      <c r="F172" s="28"/>
      <c r="G172" s="28"/>
      <c r="H172" s="28"/>
      <c r="I172" s="28"/>
      <c r="J172" s="28"/>
    </row>
    <row r="173" spans="1:10" s="29" customFormat="1" x14ac:dyDescent="0.3">
      <c r="A173" s="28"/>
      <c r="B173" s="28"/>
      <c r="C173" s="28"/>
      <c r="D173" s="28"/>
      <c r="E173" s="28"/>
      <c r="F173" s="28"/>
      <c r="G173" s="28"/>
      <c r="H173" s="28"/>
      <c r="I173" s="28"/>
      <c r="J173" s="28"/>
    </row>
    <row r="174" spans="1:10" s="29" customFormat="1" x14ac:dyDescent="0.3">
      <c r="A174" s="28"/>
      <c r="B174" s="28"/>
      <c r="C174" s="28"/>
      <c r="D174" s="28"/>
      <c r="E174" s="28"/>
      <c r="F174" s="28"/>
      <c r="G174" s="28"/>
      <c r="H174" s="28"/>
      <c r="I174" s="28"/>
      <c r="J174" s="28"/>
    </row>
    <row r="175" spans="1:10" s="29" customFormat="1" x14ac:dyDescent="0.3">
      <c r="A175" s="28"/>
      <c r="B175" s="28"/>
      <c r="C175" s="28"/>
      <c r="D175" s="28"/>
      <c r="E175" s="28"/>
      <c r="F175" s="28"/>
      <c r="G175" s="28"/>
      <c r="H175" s="28"/>
      <c r="I175" s="28"/>
      <c r="J175" s="28"/>
    </row>
    <row r="176" spans="1:10" s="29" customFormat="1" x14ac:dyDescent="0.3">
      <c r="A176" s="28"/>
      <c r="B176" s="28"/>
      <c r="C176" s="28"/>
      <c r="D176" s="28"/>
      <c r="E176" s="28"/>
      <c r="F176" s="28"/>
      <c r="G176" s="28"/>
      <c r="H176" s="28"/>
      <c r="I176" s="28"/>
      <c r="J176" s="28"/>
    </row>
    <row r="177" spans="1:10" s="29" customFormat="1" x14ac:dyDescent="0.3">
      <c r="A177" s="28"/>
      <c r="B177" s="28"/>
      <c r="C177" s="28"/>
      <c r="D177" s="28"/>
      <c r="E177" s="28"/>
      <c r="F177" s="28"/>
      <c r="G177" s="28"/>
      <c r="H177" s="28"/>
      <c r="I177" s="28"/>
      <c r="J177" s="28"/>
    </row>
    <row r="178" spans="1:10" s="29" customFormat="1" x14ac:dyDescent="0.3">
      <c r="A178" s="28"/>
      <c r="B178" s="28"/>
      <c r="C178" s="28"/>
      <c r="D178" s="28"/>
      <c r="E178" s="28"/>
      <c r="F178" s="28"/>
      <c r="G178" s="28"/>
      <c r="H178" s="28"/>
      <c r="I178" s="28"/>
      <c r="J178" s="28"/>
    </row>
    <row r="179" spans="1:10" s="29" customFormat="1" x14ac:dyDescent="0.3">
      <c r="A179" s="28"/>
      <c r="B179" s="28"/>
      <c r="C179" s="28"/>
      <c r="D179" s="28"/>
      <c r="E179" s="28"/>
      <c r="F179" s="28"/>
      <c r="G179" s="28"/>
      <c r="H179" s="28"/>
      <c r="I179" s="28"/>
      <c r="J179" s="28"/>
    </row>
    <row r="180" spans="1:10" s="29" customFormat="1" x14ac:dyDescent="0.3">
      <c r="A180" s="28"/>
      <c r="B180" s="28"/>
      <c r="C180" s="28"/>
      <c r="D180" s="28"/>
      <c r="E180" s="28"/>
      <c r="F180" s="28"/>
      <c r="G180" s="28"/>
      <c r="H180" s="28"/>
      <c r="I180" s="28"/>
      <c r="J180" s="28"/>
    </row>
    <row r="181" spans="1:10" s="29" customFormat="1" x14ac:dyDescent="0.3">
      <c r="A181" s="28"/>
      <c r="B181" s="28"/>
      <c r="C181" s="28"/>
      <c r="D181" s="28"/>
      <c r="E181" s="28"/>
      <c r="F181" s="28"/>
      <c r="G181" s="28"/>
      <c r="H181" s="28"/>
      <c r="I181" s="28"/>
      <c r="J181" s="28"/>
    </row>
    <row r="182" spans="1:10" s="29" customFormat="1" x14ac:dyDescent="0.3">
      <c r="A182" s="28"/>
      <c r="B182" s="28"/>
      <c r="C182" s="28"/>
      <c r="D182" s="28"/>
      <c r="E182" s="28"/>
      <c r="F182" s="28"/>
      <c r="G182" s="28"/>
      <c r="H182" s="28"/>
      <c r="I182" s="28"/>
      <c r="J182" s="28"/>
    </row>
    <row r="183" spans="1:10" s="29" customFormat="1" x14ac:dyDescent="0.3">
      <c r="A183" s="28"/>
      <c r="B183" s="28"/>
      <c r="C183" s="28"/>
      <c r="D183" s="28"/>
      <c r="E183" s="28"/>
      <c r="F183" s="28"/>
      <c r="G183" s="28"/>
      <c r="H183" s="28"/>
      <c r="I183" s="28"/>
      <c r="J183" s="28"/>
    </row>
    <row r="184" spans="1:10" s="29" customFormat="1" x14ac:dyDescent="0.3">
      <c r="A184" s="28"/>
      <c r="B184" s="28"/>
      <c r="C184" s="28"/>
      <c r="D184" s="28"/>
      <c r="E184" s="28"/>
      <c r="F184" s="28"/>
      <c r="G184" s="28"/>
      <c r="H184" s="28"/>
      <c r="I184" s="28"/>
      <c r="J184" s="28"/>
    </row>
    <row r="185" spans="1:10" s="29" customFormat="1" x14ac:dyDescent="0.3">
      <c r="A185" s="28"/>
      <c r="B185" s="28"/>
      <c r="C185" s="28"/>
      <c r="D185" s="28"/>
      <c r="E185" s="28"/>
      <c r="F185" s="28"/>
      <c r="G185" s="28"/>
      <c r="H185" s="28"/>
      <c r="I185" s="28"/>
      <c r="J185" s="28"/>
    </row>
    <row r="186" spans="1:10" s="29" customFormat="1" x14ac:dyDescent="0.3">
      <c r="A186" s="28"/>
      <c r="B186" s="28"/>
      <c r="C186" s="28"/>
      <c r="D186" s="28"/>
      <c r="E186" s="28"/>
      <c r="F186" s="28"/>
      <c r="G186" s="28"/>
      <c r="H186" s="28"/>
      <c r="I186" s="28"/>
      <c r="J186" s="28"/>
    </row>
    <row r="187" spans="1:10" s="29" customFormat="1" x14ac:dyDescent="0.3">
      <c r="A187" s="28"/>
      <c r="B187" s="28"/>
      <c r="C187" s="28"/>
      <c r="D187" s="28"/>
      <c r="E187" s="28"/>
      <c r="F187" s="28"/>
      <c r="G187" s="28"/>
      <c r="H187" s="28"/>
      <c r="I187" s="28"/>
      <c r="J187" s="28"/>
    </row>
    <row r="188" spans="1:10" s="29" customFormat="1" x14ac:dyDescent="0.3">
      <c r="A188" s="28"/>
      <c r="B188" s="28"/>
      <c r="C188" s="28"/>
      <c r="D188" s="28"/>
      <c r="E188" s="28"/>
      <c r="F188" s="28"/>
      <c r="G188" s="28"/>
      <c r="H188" s="28"/>
      <c r="I188" s="28"/>
      <c r="J188" s="28"/>
    </row>
    <row r="189" spans="1:10" s="29" customFormat="1" x14ac:dyDescent="0.3">
      <c r="A189" s="28"/>
      <c r="B189" s="28"/>
      <c r="C189" s="28"/>
      <c r="D189" s="28"/>
      <c r="E189" s="28"/>
      <c r="F189" s="28"/>
      <c r="G189" s="28"/>
      <c r="H189" s="28"/>
      <c r="I189" s="28"/>
      <c r="J189" s="28"/>
    </row>
    <row r="190" spans="1:10" s="29" customFormat="1" x14ac:dyDescent="0.3">
      <c r="A190" s="28"/>
      <c r="B190" s="28"/>
      <c r="C190" s="28"/>
      <c r="D190" s="28"/>
      <c r="E190" s="28"/>
      <c r="F190" s="28"/>
      <c r="G190" s="28"/>
      <c r="H190" s="28"/>
      <c r="I190" s="28"/>
      <c r="J190" s="28"/>
    </row>
    <row r="191" spans="1:10" s="29" customFormat="1" x14ac:dyDescent="0.3">
      <c r="A191" s="28"/>
      <c r="B191" s="28"/>
      <c r="C191" s="28"/>
      <c r="D191" s="28"/>
      <c r="E191" s="28"/>
      <c r="F191" s="28"/>
      <c r="G191" s="28"/>
      <c r="H191" s="28"/>
      <c r="I191" s="28"/>
      <c r="J191" s="28"/>
    </row>
    <row r="192" spans="1:10" s="29" customFormat="1" x14ac:dyDescent="0.3">
      <c r="A192" s="28"/>
      <c r="B192" s="28"/>
      <c r="C192" s="28"/>
      <c r="D192" s="28"/>
      <c r="E192" s="28"/>
      <c r="F192" s="28"/>
      <c r="G192" s="28"/>
      <c r="H192" s="28"/>
      <c r="I192" s="28"/>
      <c r="J192" s="28"/>
    </row>
    <row r="193" spans="1:10" s="29" customFormat="1" x14ac:dyDescent="0.3">
      <c r="A193" s="28"/>
      <c r="B193" s="28"/>
      <c r="C193" s="28"/>
      <c r="D193" s="28"/>
      <c r="E193" s="28"/>
      <c r="F193" s="28"/>
      <c r="G193" s="28"/>
      <c r="H193" s="28"/>
      <c r="I193" s="28"/>
      <c r="J193" s="28"/>
    </row>
    <row r="194" spans="1:10" s="29" customFormat="1" x14ac:dyDescent="0.3">
      <c r="A194" s="28"/>
      <c r="B194" s="28"/>
      <c r="C194" s="28"/>
      <c r="D194" s="28"/>
      <c r="E194" s="28"/>
      <c r="F194" s="28"/>
      <c r="G194" s="28"/>
      <c r="H194" s="28"/>
      <c r="I194" s="28"/>
      <c r="J194" s="28"/>
    </row>
    <row r="195" spans="1:10" s="29" customFormat="1" x14ac:dyDescent="0.3">
      <c r="A195" s="28"/>
      <c r="B195" s="28"/>
      <c r="C195" s="28"/>
      <c r="D195" s="28"/>
      <c r="E195" s="28"/>
      <c r="F195" s="28"/>
      <c r="G195" s="28"/>
      <c r="H195" s="28"/>
      <c r="I195" s="28"/>
      <c r="J195" s="28"/>
    </row>
    <row r="196" spans="1:10" s="29" customFormat="1" x14ac:dyDescent="0.3">
      <c r="A196" s="28"/>
      <c r="B196" s="28"/>
      <c r="C196" s="28"/>
      <c r="D196" s="28"/>
      <c r="E196" s="28"/>
      <c r="F196" s="28"/>
      <c r="G196" s="28"/>
      <c r="H196" s="28"/>
      <c r="I196" s="28"/>
      <c r="J196" s="28"/>
    </row>
    <row r="197" spans="1:10" s="29" customFormat="1" x14ac:dyDescent="0.3">
      <c r="A197" s="28"/>
      <c r="B197" s="28"/>
      <c r="C197" s="28"/>
      <c r="D197" s="28"/>
      <c r="E197" s="28"/>
      <c r="F197" s="28"/>
      <c r="G197" s="28"/>
      <c r="H197" s="28"/>
      <c r="I197" s="28"/>
      <c r="J197" s="28"/>
    </row>
    <row r="198" spans="1:10" s="29" customFormat="1" x14ac:dyDescent="0.3">
      <c r="A198" s="28"/>
      <c r="B198" s="28"/>
      <c r="C198" s="28"/>
      <c r="D198" s="28"/>
      <c r="E198" s="28"/>
      <c r="F198" s="28"/>
      <c r="G198" s="28"/>
      <c r="H198" s="28"/>
      <c r="I198" s="28"/>
      <c r="J198" s="28"/>
    </row>
    <row r="199" spans="1:10" s="29" customFormat="1" x14ac:dyDescent="0.3">
      <c r="A199" s="28"/>
      <c r="B199" s="28"/>
      <c r="C199" s="28"/>
      <c r="D199" s="28"/>
      <c r="E199" s="28"/>
      <c r="F199" s="28"/>
      <c r="G199" s="28"/>
      <c r="H199" s="28"/>
      <c r="I199" s="28"/>
      <c r="J199" s="28"/>
    </row>
    <row r="200" spans="1:10" s="29" customFormat="1" x14ac:dyDescent="0.3">
      <c r="A200" s="28"/>
      <c r="B200" s="28"/>
      <c r="C200" s="28"/>
      <c r="D200" s="28"/>
      <c r="E200" s="28"/>
      <c r="F200" s="28"/>
      <c r="G200" s="28"/>
      <c r="H200" s="28"/>
      <c r="I200" s="28"/>
      <c r="J200" s="28"/>
    </row>
    <row r="201" spans="1:10" s="29" customFormat="1" x14ac:dyDescent="0.3">
      <c r="A201" s="28"/>
      <c r="B201" s="28"/>
      <c r="C201" s="28"/>
      <c r="D201" s="28"/>
      <c r="E201" s="28"/>
      <c r="F201" s="28"/>
      <c r="G201" s="28"/>
      <c r="H201" s="28"/>
      <c r="I201" s="28"/>
      <c r="J201" s="28"/>
    </row>
    <row r="202" spans="1:10" s="29" customFormat="1" x14ac:dyDescent="0.3">
      <c r="A202" s="28"/>
      <c r="B202" s="28"/>
      <c r="C202" s="28"/>
      <c r="D202" s="28"/>
      <c r="E202" s="28"/>
      <c r="F202" s="28"/>
      <c r="G202" s="28"/>
      <c r="H202" s="28"/>
      <c r="I202" s="28"/>
      <c r="J202" s="28"/>
    </row>
    <row r="203" spans="1:10" s="29" customFormat="1" x14ac:dyDescent="0.3">
      <c r="A203" s="28"/>
      <c r="B203" s="28"/>
      <c r="C203" s="28"/>
      <c r="D203" s="28"/>
      <c r="E203" s="28"/>
      <c r="F203" s="28"/>
      <c r="G203" s="28"/>
      <c r="H203" s="28"/>
      <c r="I203" s="28"/>
      <c r="J203" s="28"/>
    </row>
    <row r="204" spans="1:10" s="29" customFormat="1" x14ac:dyDescent="0.3">
      <c r="A204" s="28"/>
      <c r="B204" s="28"/>
      <c r="C204" s="28"/>
      <c r="D204" s="28"/>
      <c r="E204" s="28"/>
      <c r="F204" s="28"/>
      <c r="G204" s="28"/>
      <c r="H204" s="28"/>
      <c r="I204" s="28"/>
      <c r="J204" s="28"/>
    </row>
    <row r="205" spans="1:10" s="29" customFormat="1" x14ac:dyDescent="0.3">
      <c r="A205" s="28"/>
      <c r="B205" s="28"/>
      <c r="C205" s="28"/>
      <c r="D205" s="28"/>
      <c r="E205" s="28"/>
      <c r="F205" s="28"/>
      <c r="G205" s="28"/>
      <c r="H205" s="28"/>
      <c r="I205" s="28"/>
      <c r="J205" s="28"/>
    </row>
    <row r="206" spans="1:10" s="29" customFormat="1" x14ac:dyDescent="0.3">
      <c r="A206" s="28"/>
      <c r="B206" s="28"/>
      <c r="C206" s="28"/>
      <c r="D206" s="28"/>
      <c r="E206" s="28"/>
      <c r="F206" s="28"/>
      <c r="G206" s="28"/>
      <c r="H206" s="28"/>
      <c r="I206" s="28"/>
      <c r="J206" s="28"/>
    </row>
    <row r="207" spans="1:10" s="29" customFormat="1" x14ac:dyDescent="0.3">
      <c r="A207" s="28"/>
      <c r="B207" s="28"/>
      <c r="C207" s="28"/>
      <c r="D207" s="28"/>
      <c r="E207" s="28"/>
      <c r="F207" s="28"/>
      <c r="G207" s="28"/>
      <c r="H207" s="28"/>
      <c r="I207" s="28"/>
      <c r="J207" s="28"/>
    </row>
    <row r="208" spans="1:10" s="29" customFormat="1" x14ac:dyDescent="0.3">
      <c r="A208" s="28"/>
      <c r="B208" s="28"/>
      <c r="C208" s="28"/>
      <c r="D208" s="28"/>
      <c r="E208" s="28"/>
      <c r="F208" s="28"/>
      <c r="G208" s="28"/>
      <c r="H208" s="28"/>
      <c r="I208" s="28"/>
      <c r="J208" s="28"/>
    </row>
    <row r="209" spans="1:10" s="29" customFormat="1" x14ac:dyDescent="0.3">
      <c r="A209" s="28"/>
      <c r="B209" s="28"/>
      <c r="C209" s="28"/>
      <c r="D209" s="28"/>
      <c r="E209" s="28"/>
      <c r="F209" s="28"/>
      <c r="G209" s="28"/>
      <c r="H209" s="28"/>
      <c r="I209" s="28"/>
      <c r="J209" s="28"/>
    </row>
    <row r="210" spans="1:10" s="29" customFormat="1" x14ac:dyDescent="0.3">
      <c r="A210" s="28"/>
      <c r="B210" s="28"/>
      <c r="C210" s="28"/>
      <c r="D210" s="28"/>
      <c r="E210" s="28"/>
      <c r="F210" s="28"/>
      <c r="G210" s="28"/>
      <c r="H210" s="28"/>
      <c r="I210" s="28"/>
      <c r="J210" s="28"/>
    </row>
    <row r="211" spans="1:10" s="29" customFormat="1" x14ac:dyDescent="0.3">
      <c r="A211" s="28"/>
      <c r="B211" s="28"/>
      <c r="C211" s="28"/>
      <c r="D211" s="28"/>
      <c r="E211" s="28"/>
      <c r="F211" s="28"/>
      <c r="G211" s="28"/>
      <c r="H211" s="28"/>
      <c r="I211" s="28"/>
      <c r="J211" s="28"/>
    </row>
    <row r="212" spans="1:10" s="29" customFormat="1" x14ac:dyDescent="0.3">
      <c r="A212" s="28"/>
      <c r="B212" s="28"/>
      <c r="C212" s="28"/>
      <c r="D212" s="28"/>
      <c r="E212" s="28"/>
      <c r="F212" s="28"/>
      <c r="G212" s="28"/>
      <c r="H212" s="28"/>
      <c r="I212" s="28"/>
      <c r="J212" s="28"/>
    </row>
    <row r="213" spans="1:10" s="29" customFormat="1" x14ac:dyDescent="0.3">
      <c r="A213" s="28"/>
      <c r="B213" s="28"/>
      <c r="C213" s="28"/>
      <c r="D213" s="28"/>
      <c r="E213" s="28"/>
      <c r="F213" s="28"/>
      <c r="G213" s="28"/>
      <c r="H213" s="28"/>
      <c r="I213" s="28"/>
      <c r="J213" s="28"/>
    </row>
    <row r="214" spans="1:10" s="29" customFormat="1" x14ac:dyDescent="0.3">
      <c r="A214" s="28"/>
      <c r="B214" s="28"/>
      <c r="C214" s="28"/>
      <c r="D214" s="28"/>
      <c r="E214" s="28"/>
      <c r="F214" s="28"/>
      <c r="G214" s="28"/>
      <c r="H214" s="28"/>
      <c r="I214" s="28"/>
      <c r="J214" s="28"/>
    </row>
    <row r="215" spans="1:10" s="29" customFormat="1" x14ac:dyDescent="0.3">
      <c r="A215" s="28"/>
      <c r="B215" s="28"/>
      <c r="C215" s="28"/>
      <c r="D215" s="28"/>
      <c r="E215" s="28"/>
      <c r="F215" s="28"/>
      <c r="G215" s="28"/>
      <c r="H215" s="28"/>
      <c r="I215" s="28"/>
      <c r="J215" s="28"/>
    </row>
    <row r="216" spans="1:10" s="29" customFormat="1" x14ac:dyDescent="0.3">
      <c r="A216" s="28"/>
      <c r="B216" s="28"/>
      <c r="C216" s="28"/>
      <c r="D216" s="28"/>
      <c r="E216" s="28"/>
      <c r="F216" s="28"/>
      <c r="G216" s="28"/>
      <c r="H216" s="28"/>
      <c r="I216" s="28"/>
      <c r="J216" s="28"/>
    </row>
    <row r="217" spans="1:10" s="29" customFormat="1" x14ac:dyDescent="0.3">
      <c r="A217" s="28"/>
      <c r="B217" s="28"/>
      <c r="C217" s="28"/>
      <c r="D217" s="28"/>
      <c r="E217" s="28"/>
      <c r="F217" s="28"/>
      <c r="G217" s="28"/>
      <c r="H217" s="28"/>
      <c r="I217" s="28"/>
      <c r="J217" s="28"/>
    </row>
    <row r="218" spans="1:10" s="29" customFormat="1" x14ac:dyDescent="0.3">
      <c r="A218" s="28"/>
      <c r="B218" s="28"/>
      <c r="C218" s="28"/>
      <c r="D218" s="28"/>
      <c r="E218" s="28"/>
      <c r="F218" s="28"/>
      <c r="G218" s="28"/>
      <c r="H218" s="28"/>
      <c r="I218" s="28"/>
      <c r="J218" s="28"/>
    </row>
    <row r="219" spans="1:10" s="29" customFormat="1" x14ac:dyDescent="0.3">
      <c r="A219" s="28"/>
      <c r="B219" s="28"/>
      <c r="C219" s="28"/>
      <c r="D219" s="28"/>
      <c r="E219" s="28"/>
      <c r="F219" s="28"/>
      <c r="G219" s="28"/>
      <c r="H219" s="28"/>
      <c r="I219" s="28"/>
      <c r="J219" s="28"/>
    </row>
    <row r="220" spans="1:10" s="29" customFormat="1" x14ac:dyDescent="0.3">
      <c r="A220" s="28"/>
      <c r="B220" s="28"/>
      <c r="C220" s="28"/>
      <c r="D220" s="28"/>
      <c r="E220" s="28"/>
      <c r="F220" s="28"/>
      <c r="G220" s="28"/>
      <c r="H220" s="28"/>
      <c r="I220" s="28"/>
      <c r="J220" s="28"/>
    </row>
    <row r="221" spans="1:10" s="29" customFormat="1" x14ac:dyDescent="0.3">
      <c r="A221" s="28"/>
      <c r="B221" s="28"/>
      <c r="C221" s="28"/>
      <c r="D221" s="28"/>
      <c r="E221" s="28"/>
      <c r="F221" s="28"/>
      <c r="G221" s="28"/>
      <c r="H221" s="28"/>
      <c r="I221" s="28"/>
      <c r="J221" s="28"/>
    </row>
    <row r="222" spans="1:10" s="29" customFormat="1" x14ac:dyDescent="0.3">
      <c r="A222" s="28"/>
      <c r="B222" s="28"/>
      <c r="C222" s="28"/>
      <c r="D222" s="28"/>
      <c r="E222" s="28"/>
      <c r="F222" s="28"/>
      <c r="G222" s="28"/>
      <c r="H222" s="28"/>
      <c r="I222" s="28"/>
      <c r="J222" s="28"/>
    </row>
    <row r="223" spans="1:10" s="29" customFormat="1" x14ac:dyDescent="0.3">
      <c r="A223" s="28"/>
      <c r="B223" s="28"/>
      <c r="C223" s="28"/>
      <c r="D223" s="28"/>
      <c r="E223" s="28"/>
      <c r="F223" s="28"/>
      <c r="G223" s="28"/>
      <c r="H223" s="28"/>
      <c r="I223" s="28"/>
      <c r="J223" s="28"/>
    </row>
    <row r="224" spans="1:10" s="29" customFormat="1" x14ac:dyDescent="0.3">
      <c r="A224" s="28"/>
      <c r="B224" s="28"/>
      <c r="C224" s="28"/>
      <c r="D224" s="28"/>
      <c r="E224" s="28"/>
      <c r="F224" s="28"/>
      <c r="G224" s="28"/>
      <c r="H224" s="28"/>
      <c r="I224" s="28"/>
      <c r="J224" s="28"/>
    </row>
    <row r="225" spans="1:10" s="29" customFormat="1" x14ac:dyDescent="0.3">
      <c r="A225" s="28"/>
      <c r="B225" s="28"/>
      <c r="C225" s="28"/>
      <c r="D225" s="28"/>
      <c r="E225" s="28"/>
      <c r="F225" s="28"/>
      <c r="G225" s="28"/>
      <c r="H225" s="28"/>
      <c r="I225" s="28"/>
      <c r="J225" s="28"/>
    </row>
    <row r="226" spans="1:10" s="29" customFormat="1" x14ac:dyDescent="0.3">
      <c r="A226" s="28"/>
      <c r="B226" s="28"/>
      <c r="C226" s="28"/>
      <c r="D226" s="28"/>
      <c r="E226" s="28"/>
      <c r="F226" s="28"/>
      <c r="G226" s="28"/>
      <c r="H226" s="28"/>
      <c r="I226" s="28"/>
      <c r="J226" s="28"/>
    </row>
    <row r="227" spans="1:10" s="29" customFormat="1" x14ac:dyDescent="0.3">
      <c r="A227" s="28"/>
      <c r="B227" s="28"/>
      <c r="C227" s="28"/>
      <c r="D227" s="28"/>
      <c r="E227" s="28"/>
      <c r="F227" s="28"/>
      <c r="G227" s="28"/>
      <c r="H227" s="28"/>
      <c r="I227" s="28"/>
      <c r="J227" s="28"/>
    </row>
    <row r="228" spans="1:10" s="29" customFormat="1" x14ac:dyDescent="0.3">
      <c r="A228" s="28"/>
      <c r="B228" s="28"/>
      <c r="C228" s="28"/>
      <c r="D228" s="28"/>
      <c r="E228" s="28"/>
      <c r="F228" s="28"/>
      <c r="G228" s="28"/>
      <c r="H228" s="28"/>
      <c r="I228" s="28"/>
      <c r="J228" s="28"/>
    </row>
    <row r="229" spans="1:10" s="29" customFormat="1" x14ac:dyDescent="0.3">
      <c r="A229" s="28"/>
      <c r="B229" s="28"/>
      <c r="C229" s="28"/>
      <c r="D229" s="28"/>
      <c r="E229" s="28"/>
      <c r="F229" s="28"/>
      <c r="G229" s="28"/>
      <c r="H229" s="28"/>
      <c r="I229" s="28"/>
      <c r="J229" s="28"/>
    </row>
    <row r="230" spans="1:10" s="29" customFormat="1" x14ac:dyDescent="0.3">
      <c r="A230" s="28"/>
      <c r="B230" s="28"/>
      <c r="C230" s="28"/>
      <c r="D230" s="28"/>
      <c r="E230" s="28"/>
      <c r="F230" s="28"/>
      <c r="G230" s="28"/>
      <c r="H230" s="28"/>
      <c r="I230" s="28"/>
      <c r="J230" s="28"/>
    </row>
    <row r="231" spans="1:10" s="29" customFormat="1" x14ac:dyDescent="0.3">
      <c r="A231" s="28"/>
      <c r="B231" s="28"/>
      <c r="C231" s="28"/>
      <c r="D231" s="28"/>
      <c r="E231" s="28"/>
      <c r="F231" s="28"/>
      <c r="G231" s="28"/>
      <c r="H231" s="28"/>
      <c r="I231" s="28"/>
      <c r="J231" s="28"/>
    </row>
    <row r="232" spans="1:10" s="29" customFormat="1" x14ac:dyDescent="0.3">
      <c r="A232" s="28"/>
      <c r="B232" s="28"/>
      <c r="C232" s="28"/>
      <c r="D232" s="28"/>
      <c r="E232" s="28"/>
      <c r="F232" s="28"/>
      <c r="G232" s="28"/>
      <c r="H232" s="28"/>
      <c r="I232" s="28"/>
      <c r="J232" s="28"/>
    </row>
    <row r="233" spans="1:10" s="29" customFormat="1" x14ac:dyDescent="0.3">
      <c r="A233" s="28"/>
      <c r="B233" s="28"/>
      <c r="C233" s="28"/>
      <c r="D233" s="28"/>
      <c r="E233" s="28"/>
      <c r="F233" s="28"/>
      <c r="G233" s="28"/>
      <c r="H233" s="28"/>
      <c r="I233" s="28"/>
      <c r="J233" s="28"/>
    </row>
    <row r="234" spans="1:10" s="29" customFormat="1" x14ac:dyDescent="0.3">
      <c r="A234" s="28"/>
      <c r="B234" s="28"/>
      <c r="C234" s="28"/>
      <c r="D234" s="28"/>
      <c r="E234" s="28"/>
      <c r="F234" s="28"/>
      <c r="G234" s="28"/>
      <c r="H234" s="28"/>
      <c r="I234" s="28"/>
      <c r="J234" s="28"/>
    </row>
    <row r="235" spans="1:10" s="29" customFormat="1" x14ac:dyDescent="0.3">
      <c r="A235" s="28"/>
      <c r="B235" s="28"/>
      <c r="C235" s="28"/>
      <c r="D235" s="28"/>
      <c r="E235" s="28"/>
      <c r="F235" s="28"/>
      <c r="G235" s="28"/>
      <c r="H235" s="28"/>
      <c r="I235" s="28"/>
      <c r="J235" s="28"/>
    </row>
    <row r="236" spans="1:10" s="29" customFormat="1" x14ac:dyDescent="0.3">
      <c r="A236" s="28"/>
      <c r="B236" s="28"/>
      <c r="C236" s="28"/>
      <c r="D236" s="28"/>
      <c r="E236" s="28"/>
      <c r="F236" s="28"/>
      <c r="G236" s="28"/>
      <c r="H236" s="28"/>
      <c r="I236" s="28"/>
      <c r="J236" s="28"/>
    </row>
    <row r="237" spans="1:10" s="29" customFormat="1" x14ac:dyDescent="0.3">
      <c r="A237" s="28"/>
      <c r="B237" s="28"/>
      <c r="C237" s="28"/>
      <c r="D237" s="28"/>
      <c r="E237" s="28"/>
      <c r="F237" s="28"/>
      <c r="G237" s="28"/>
      <c r="H237" s="28"/>
      <c r="I237" s="28"/>
      <c r="J237" s="28"/>
    </row>
    <row r="238" spans="1:10" s="29" customFormat="1" x14ac:dyDescent="0.3">
      <c r="A238" s="28"/>
      <c r="B238" s="28"/>
      <c r="C238" s="28"/>
      <c r="D238" s="28"/>
      <c r="E238" s="28"/>
      <c r="F238" s="28"/>
      <c r="G238" s="28"/>
      <c r="H238" s="28"/>
      <c r="I238" s="28"/>
      <c r="J238" s="28"/>
    </row>
  </sheetData>
  <sheetProtection algorithmName="SHA-512" hashValue="p8MgLZzGD1Q/PKqd+kJ+1y8jlq7U14ekOvLQoqkzmiGo9y6k5zvw1ynAgAw+I6rV5hPNRhy/VCp2M7Gv9nrb4w==" saltValue="geu/AXpZF6W/fQwYr7h1qQ==" spinCount="100000" sheet="1" selectLockedCells="1"/>
  <mergeCells count="4">
    <mergeCell ref="B30:F30"/>
    <mergeCell ref="B32:F32"/>
    <mergeCell ref="B34:F34"/>
    <mergeCell ref="B36:F3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R628"/>
  <sheetViews>
    <sheetView zoomScale="107" zoomScaleNormal="107" workbookViewId="0">
      <selection activeCell="B10" sqref="B10:J10"/>
    </sheetView>
  </sheetViews>
  <sheetFormatPr defaultRowHeight="14.4" x14ac:dyDescent="0.3"/>
  <cols>
    <col min="1" max="1" width="58.33203125" style="6" customWidth="1"/>
    <col min="2" max="2" width="13.88671875" style="6" customWidth="1"/>
    <col min="3" max="3" width="13" style="6" customWidth="1"/>
    <col min="4" max="4" width="14" style="6" customWidth="1"/>
    <col min="5" max="6" width="8.88671875" style="6"/>
  </cols>
  <sheetData>
    <row r="1" spans="1:18" s="29" customFormat="1" ht="50.4" customHeight="1" x14ac:dyDescent="0.3">
      <c r="A1" s="31" t="s">
        <v>336</v>
      </c>
      <c r="B1" s="28"/>
      <c r="C1" s="28"/>
      <c r="D1" s="28"/>
      <c r="E1" s="28"/>
      <c r="F1" s="28"/>
      <c r="G1" s="28"/>
      <c r="H1" s="28"/>
      <c r="I1" s="28"/>
      <c r="J1" s="28"/>
      <c r="K1" s="28"/>
      <c r="L1" s="28"/>
      <c r="M1" s="28"/>
      <c r="N1" s="28"/>
      <c r="O1" s="28"/>
      <c r="P1" s="28"/>
      <c r="Q1" s="28"/>
      <c r="R1" s="28"/>
    </row>
    <row r="2" spans="1:18" s="29" customFormat="1" ht="22.8" customHeight="1" x14ac:dyDescent="0.3">
      <c r="A2" s="31"/>
      <c r="B2" s="28"/>
      <c r="C2" s="28"/>
      <c r="D2" s="28"/>
      <c r="E2" s="28"/>
      <c r="F2" s="28"/>
      <c r="G2" s="28"/>
      <c r="H2" s="28"/>
      <c r="I2" s="28"/>
      <c r="J2" s="28"/>
      <c r="K2" s="28"/>
      <c r="L2" s="28"/>
      <c r="M2" s="28"/>
      <c r="N2" s="28"/>
      <c r="O2" s="28"/>
      <c r="P2" s="28"/>
      <c r="Q2" s="28"/>
      <c r="R2" s="28"/>
    </row>
    <row r="3" spans="1:18" s="29" customFormat="1" ht="22.8" customHeight="1" x14ac:dyDescent="0.3">
      <c r="A3" s="139" t="s">
        <v>0</v>
      </c>
      <c r="B3" s="263">
        <f>'1 Checklist'!B7</f>
        <v>0</v>
      </c>
      <c r="C3" s="263"/>
      <c r="D3" s="28"/>
      <c r="E3" s="28"/>
      <c r="F3" s="28"/>
      <c r="G3" s="28"/>
      <c r="H3" s="28"/>
      <c r="I3" s="28"/>
      <c r="J3" s="28"/>
      <c r="K3" s="28"/>
      <c r="L3" s="28"/>
      <c r="M3" s="28"/>
      <c r="N3" s="28"/>
      <c r="O3" s="28"/>
      <c r="P3" s="28"/>
      <c r="Q3" s="28"/>
      <c r="R3" s="28"/>
    </row>
    <row r="4" spans="1:18" s="29" customFormat="1" x14ac:dyDescent="0.3">
      <c r="A4" s="28"/>
      <c r="B4" s="28"/>
      <c r="C4" s="28"/>
      <c r="D4" s="28"/>
      <c r="E4" s="28"/>
      <c r="F4" s="28"/>
    </row>
    <row r="5" spans="1:18" s="29" customFormat="1" ht="18" x14ac:dyDescent="0.35">
      <c r="A5" s="207" t="s">
        <v>206</v>
      </c>
      <c r="B5" s="28"/>
      <c r="C5" s="28"/>
      <c r="D5" s="28"/>
      <c r="E5" s="28"/>
      <c r="F5" s="28"/>
    </row>
    <row r="6" spans="1:18" s="29" customFormat="1" x14ac:dyDescent="0.3">
      <c r="A6" s="32" t="s">
        <v>16</v>
      </c>
      <c r="B6" s="28"/>
      <c r="C6" s="28"/>
      <c r="D6" s="28"/>
      <c r="E6" s="28"/>
      <c r="F6" s="28"/>
    </row>
    <row r="7" spans="1:18" s="29" customFormat="1" x14ac:dyDescent="0.3">
      <c r="A7" s="28"/>
      <c r="B7" s="28"/>
      <c r="C7" s="28"/>
      <c r="D7" s="28"/>
      <c r="E7" s="28"/>
      <c r="F7" s="28"/>
    </row>
    <row r="8" spans="1:18" s="29" customFormat="1" ht="75.599999999999994" customHeight="1" x14ac:dyDescent="0.3">
      <c r="A8" s="21" t="s">
        <v>406</v>
      </c>
      <c r="B8" s="264"/>
      <c r="C8" s="264"/>
      <c r="D8" s="264"/>
      <c r="E8" s="264"/>
      <c r="F8" s="264"/>
      <c r="G8" s="264"/>
      <c r="H8" s="264"/>
      <c r="I8" s="264"/>
      <c r="J8" s="264"/>
    </row>
    <row r="9" spans="1:18" s="155" customFormat="1" x14ac:dyDescent="0.3">
      <c r="A9" s="42"/>
      <c r="B9" s="208"/>
      <c r="C9" s="208"/>
      <c r="D9" s="208"/>
      <c r="E9" s="208"/>
      <c r="F9" s="208"/>
    </row>
    <row r="10" spans="1:18" s="29" customFormat="1" ht="57.6" customHeight="1" x14ac:dyDescent="0.3">
      <c r="A10" s="65" t="s">
        <v>422</v>
      </c>
      <c r="B10" s="264"/>
      <c r="C10" s="264"/>
      <c r="D10" s="264"/>
      <c r="E10" s="264"/>
      <c r="F10" s="264"/>
      <c r="G10" s="264"/>
      <c r="H10" s="264"/>
      <c r="I10" s="264"/>
      <c r="J10" s="264"/>
    </row>
    <row r="11" spans="1:18" s="155" customFormat="1" x14ac:dyDescent="0.3">
      <c r="A11" s="42"/>
      <c r="B11" s="208"/>
      <c r="C11" s="208"/>
      <c r="D11" s="208"/>
      <c r="E11" s="208"/>
      <c r="F11" s="208"/>
    </row>
    <row r="12" spans="1:18" s="29" customFormat="1" ht="47.4" customHeight="1" x14ac:dyDescent="0.3">
      <c r="A12" s="65" t="s">
        <v>407</v>
      </c>
      <c r="B12" s="264"/>
      <c r="C12" s="264"/>
      <c r="D12" s="264"/>
      <c r="E12" s="264"/>
      <c r="F12" s="264"/>
      <c r="G12" s="264"/>
      <c r="H12" s="264"/>
      <c r="I12" s="264"/>
      <c r="J12" s="264"/>
    </row>
    <row r="13" spans="1:18" s="155" customFormat="1" x14ac:dyDescent="0.3">
      <c r="A13" s="42"/>
      <c r="B13" s="208"/>
      <c r="C13" s="208"/>
      <c r="D13" s="208"/>
      <c r="E13" s="208"/>
      <c r="F13" s="208"/>
    </row>
    <row r="14" spans="1:18" s="29" customFormat="1" ht="60" customHeight="1" x14ac:dyDescent="0.3">
      <c r="A14" s="85" t="s">
        <v>430</v>
      </c>
      <c r="B14" s="264"/>
      <c r="C14" s="264"/>
      <c r="D14" s="264"/>
      <c r="E14" s="264"/>
      <c r="F14" s="264"/>
      <c r="G14" s="264"/>
      <c r="H14" s="264"/>
      <c r="I14" s="264"/>
      <c r="J14" s="264"/>
    </row>
    <row r="15" spans="1:18" s="29" customFormat="1" x14ac:dyDescent="0.3">
      <c r="A15" s="85"/>
      <c r="B15" s="209"/>
      <c r="C15" s="209"/>
      <c r="D15" s="209"/>
      <c r="E15" s="209"/>
      <c r="F15" s="209"/>
    </row>
    <row r="16" spans="1:18" s="29" customFormat="1" ht="63.6" customHeight="1" x14ac:dyDescent="0.3">
      <c r="A16" s="85" t="s">
        <v>420</v>
      </c>
      <c r="B16" s="264"/>
      <c r="C16" s="264"/>
      <c r="D16" s="264"/>
      <c r="E16" s="264"/>
      <c r="F16" s="264"/>
      <c r="G16" s="264"/>
      <c r="H16" s="264"/>
      <c r="I16" s="264"/>
      <c r="J16" s="264"/>
    </row>
    <row r="17" spans="1:10" s="155" customFormat="1" x14ac:dyDescent="0.3">
      <c r="A17" s="42"/>
      <c r="B17" s="208"/>
      <c r="C17" s="208"/>
      <c r="D17" s="208"/>
      <c r="E17" s="208"/>
      <c r="F17" s="208"/>
    </row>
    <row r="18" spans="1:10" s="29" customFormat="1" ht="66.599999999999994" customHeight="1" x14ac:dyDescent="0.3">
      <c r="A18" s="85" t="s">
        <v>408</v>
      </c>
      <c r="B18" s="264"/>
      <c r="C18" s="264"/>
      <c r="D18" s="264"/>
      <c r="E18" s="264"/>
      <c r="F18" s="264"/>
      <c r="G18" s="264"/>
      <c r="H18" s="264"/>
      <c r="I18" s="264"/>
      <c r="J18" s="264"/>
    </row>
    <row r="19" spans="1:10" s="155" customFormat="1" x14ac:dyDescent="0.3">
      <c r="A19" s="42"/>
      <c r="B19" s="208"/>
      <c r="C19" s="208"/>
      <c r="D19" s="208"/>
      <c r="E19" s="208"/>
      <c r="F19" s="208"/>
    </row>
    <row r="20" spans="1:10" s="29" customFormat="1" ht="100.2" customHeight="1" x14ac:dyDescent="0.3">
      <c r="A20" s="85" t="s">
        <v>418</v>
      </c>
      <c r="B20" s="265"/>
      <c r="C20" s="266"/>
      <c r="D20" s="266"/>
      <c r="E20" s="266"/>
      <c r="F20" s="266"/>
      <c r="G20" s="266"/>
      <c r="H20" s="266"/>
      <c r="I20" s="266"/>
      <c r="J20" s="267"/>
    </row>
    <row r="21" spans="1:10" s="29" customFormat="1" x14ac:dyDescent="0.3">
      <c r="A21" s="43"/>
      <c r="B21" s="28"/>
      <c r="C21" s="28"/>
      <c r="D21" s="28"/>
      <c r="E21" s="28"/>
      <c r="F21" s="28"/>
    </row>
    <row r="22" spans="1:10" s="29" customFormat="1" ht="76.8" customHeight="1" x14ac:dyDescent="0.3">
      <c r="A22" s="65" t="s">
        <v>409</v>
      </c>
      <c r="B22" s="264"/>
      <c r="C22" s="264"/>
      <c r="D22" s="264"/>
      <c r="E22" s="264"/>
      <c r="F22" s="264"/>
      <c r="G22" s="264"/>
      <c r="H22" s="264"/>
      <c r="I22" s="264"/>
      <c r="J22" s="264"/>
    </row>
    <row r="23" spans="1:10" s="29" customFormat="1" x14ac:dyDescent="0.3">
      <c r="A23" s="43"/>
      <c r="B23" s="28"/>
      <c r="C23" s="28"/>
      <c r="D23" s="28"/>
      <c r="E23" s="28"/>
      <c r="F23" s="28"/>
    </row>
    <row r="24" spans="1:10" s="29" customFormat="1" ht="76.8" customHeight="1" x14ac:dyDescent="0.3">
      <c r="A24" s="65" t="s">
        <v>410</v>
      </c>
      <c r="B24" s="264"/>
      <c r="C24" s="264"/>
      <c r="D24" s="264"/>
      <c r="E24" s="264"/>
      <c r="F24" s="264"/>
      <c r="G24" s="264"/>
      <c r="H24" s="264"/>
      <c r="I24" s="264"/>
      <c r="J24" s="264"/>
    </row>
    <row r="25" spans="1:10" s="29" customFormat="1" x14ac:dyDescent="0.3">
      <c r="A25" s="43"/>
      <c r="B25" s="28"/>
      <c r="C25" s="28"/>
      <c r="D25" s="28"/>
      <c r="E25" s="28"/>
      <c r="F25" s="28"/>
    </row>
    <row r="26" spans="1:10" s="29" customFormat="1" ht="102.6" customHeight="1" x14ac:dyDescent="0.3">
      <c r="A26" s="65" t="s">
        <v>412</v>
      </c>
      <c r="B26" s="264"/>
      <c r="C26" s="264"/>
      <c r="D26" s="264"/>
      <c r="E26" s="264"/>
      <c r="F26" s="264"/>
      <c r="G26" s="264"/>
      <c r="H26" s="264"/>
      <c r="I26" s="264"/>
      <c r="J26" s="264"/>
    </row>
    <row r="27" spans="1:10" s="29" customFormat="1" x14ac:dyDescent="0.3">
      <c r="A27" s="43"/>
      <c r="B27" s="28"/>
      <c r="C27" s="28"/>
      <c r="D27" s="28"/>
      <c r="E27" s="28"/>
      <c r="F27" s="28"/>
    </row>
    <row r="28" spans="1:10" s="29" customFormat="1" ht="64.8" customHeight="1" x14ac:dyDescent="0.3">
      <c r="A28" s="85" t="s">
        <v>221</v>
      </c>
      <c r="B28" s="264"/>
      <c r="C28" s="264"/>
      <c r="D28" s="264"/>
      <c r="E28" s="264"/>
      <c r="F28" s="264"/>
      <c r="G28" s="264"/>
      <c r="H28" s="264"/>
      <c r="I28" s="264"/>
      <c r="J28" s="264"/>
    </row>
    <row r="29" spans="1:10" s="29" customFormat="1" x14ac:dyDescent="0.3">
      <c r="A29" s="43"/>
      <c r="B29" s="28"/>
      <c r="C29" s="28"/>
      <c r="D29" s="28"/>
      <c r="E29" s="28"/>
      <c r="F29" s="28"/>
    </row>
    <row r="30" spans="1:10" s="29" customFormat="1" ht="57.6" customHeight="1" x14ac:dyDescent="0.3">
      <c r="A30" s="65" t="s">
        <v>413</v>
      </c>
      <c r="B30" s="264"/>
      <c r="C30" s="264"/>
      <c r="D30" s="264"/>
      <c r="E30" s="264"/>
      <c r="F30" s="264"/>
      <c r="G30" s="264"/>
      <c r="H30" s="264"/>
      <c r="I30" s="264"/>
      <c r="J30" s="264"/>
    </row>
    <row r="31" spans="1:10" s="29" customFormat="1" x14ac:dyDescent="0.3">
      <c r="A31" s="43"/>
      <c r="B31" s="28"/>
      <c r="C31" s="28"/>
      <c r="D31" s="28"/>
      <c r="E31" s="28"/>
      <c r="F31" s="28"/>
    </row>
    <row r="32" spans="1:10" s="29" customFormat="1" ht="79.2" customHeight="1" x14ac:dyDescent="0.3">
      <c r="A32" s="85" t="s">
        <v>414</v>
      </c>
      <c r="B32" s="264"/>
      <c r="C32" s="264"/>
      <c r="D32" s="264"/>
      <c r="E32" s="264"/>
      <c r="F32" s="264"/>
      <c r="G32" s="264"/>
      <c r="H32" s="264"/>
      <c r="I32" s="264"/>
      <c r="J32" s="264"/>
    </row>
    <row r="33" spans="1:6" s="29" customFormat="1" x14ac:dyDescent="0.3">
      <c r="A33" s="43"/>
      <c r="B33" s="28"/>
      <c r="C33" s="28"/>
      <c r="D33" s="28"/>
      <c r="E33" s="28"/>
      <c r="F33" s="28"/>
    </row>
    <row r="34" spans="1:6" s="29" customFormat="1" x14ac:dyDescent="0.3">
      <c r="A34" s="28"/>
      <c r="B34" s="28"/>
      <c r="C34" s="28"/>
      <c r="D34" s="28"/>
      <c r="E34" s="28"/>
      <c r="F34" s="28"/>
    </row>
    <row r="35" spans="1:6" s="29" customFormat="1" x14ac:dyDescent="0.3">
      <c r="A35" s="56" t="s">
        <v>230</v>
      </c>
      <c r="B35" s="28"/>
      <c r="C35" s="28"/>
      <c r="D35" s="28"/>
      <c r="E35" s="28"/>
      <c r="F35" s="28"/>
    </row>
    <row r="36" spans="1:6" s="29" customFormat="1" x14ac:dyDescent="0.3">
      <c r="A36" s="28" t="s">
        <v>330</v>
      </c>
      <c r="B36" s="28"/>
      <c r="C36" s="28"/>
      <c r="D36" s="28"/>
      <c r="E36" s="28"/>
      <c r="F36" s="28"/>
    </row>
    <row r="37" spans="1:6" s="29" customFormat="1" x14ac:dyDescent="0.3">
      <c r="A37" s="28" t="s">
        <v>419</v>
      </c>
      <c r="B37" s="28"/>
      <c r="C37" s="28"/>
      <c r="D37" s="28"/>
      <c r="E37" s="28"/>
      <c r="F37" s="28"/>
    </row>
    <row r="38" spans="1:6" s="29" customFormat="1" x14ac:dyDescent="0.3">
      <c r="A38" s="28" t="s">
        <v>421</v>
      </c>
      <c r="B38" s="28"/>
      <c r="C38" s="28"/>
      <c r="D38" s="28"/>
      <c r="E38" s="28"/>
      <c r="F38" s="28"/>
    </row>
    <row r="39" spans="1:6" s="29" customFormat="1" x14ac:dyDescent="0.3">
      <c r="A39" s="28"/>
      <c r="B39" s="28"/>
      <c r="C39" s="28"/>
      <c r="D39" s="28"/>
      <c r="E39" s="28"/>
      <c r="F39" s="28"/>
    </row>
    <row r="40" spans="1:6" s="29" customFormat="1" x14ac:dyDescent="0.3">
      <c r="A40" s="28"/>
      <c r="B40" s="28"/>
      <c r="C40" s="28"/>
      <c r="D40" s="28"/>
      <c r="E40" s="28"/>
      <c r="F40" s="28"/>
    </row>
    <row r="41" spans="1:6" s="29" customFormat="1" x14ac:dyDescent="0.3">
      <c r="A41" s="28"/>
      <c r="B41" s="28"/>
      <c r="C41" s="28"/>
      <c r="D41" s="28"/>
      <c r="E41" s="28"/>
      <c r="F41" s="28"/>
    </row>
    <row r="42" spans="1:6" s="29" customFormat="1" x14ac:dyDescent="0.3">
      <c r="A42" s="28"/>
      <c r="B42" s="28"/>
      <c r="C42" s="28"/>
      <c r="D42" s="28"/>
      <c r="E42" s="28"/>
      <c r="F42" s="28"/>
    </row>
    <row r="43" spans="1:6" s="29" customFormat="1" x14ac:dyDescent="0.3">
      <c r="A43" s="28"/>
      <c r="B43" s="28"/>
      <c r="C43" s="28"/>
      <c r="D43" s="28"/>
      <c r="E43" s="28"/>
      <c r="F43" s="28"/>
    </row>
    <row r="44" spans="1:6" s="29" customFormat="1" x14ac:dyDescent="0.3">
      <c r="A44" s="28"/>
      <c r="B44" s="28"/>
      <c r="C44" s="28"/>
      <c r="D44" s="28"/>
      <c r="E44" s="28"/>
      <c r="F44" s="28"/>
    </row>
    <row r="45" spans="1:6" s="29" customFormat="1" x14ac:dyDescent="0.3">
      <c r="A45" s="28"/>
      <c r="B45" s="28"/>
      <c r="C45" s="28"/>
      <c r="D45" s="28"/>
      <c r="E45" s="28"/>
      <c r="F45" s="28"/>
    </row>
    <row r="46" spans="1:6" s="29" customFormat="1" x14ac:dyDescent="0.3">
      <c r="A46" s="28"/>
      <c r="B46" s="28"/>
      <c r="C46" s="28"/>
      <c r="D46" s="28"/>
      <c r="E46" s="28"/>
      <c r="F46" s="28"/>
    </row>
    <row r="47" spans="1:6" s="29" customFormat="1" x14ac:dyDescent="0.3">
      <c r="A47" s="28"/>
      <c r="B47" s="28"/>
      <c r="C47" s="28"/>
      <c r="D47" s="28"/>
      <c r="E47" s="28"/>
      <c r="F47" s="28"/>
    </row>
    <row r="48" spans="1:6" s="29" customFormat="1" x14ac:dyDescent="0.3">
      <c r="A48" s="28"/>
      <c r="B48" s="28"/>
      <c r="C48" s="28"/>
      <c r="D48" s="28"/>
      <c r="E48" s="28"/>
      <c r="F48" s="28"/>
    </row>
    <row r="49" spans="1:6" s="29" customFormat="1" x14ac:dyDescent="0.3">
      <c r="A49" s="28"/>
      <c r="B49" s="28"/>
      <c r="C49" s="28"/>
      <c r="D49" s="28"/>
      <c r="E49" s="28"/>
      <c r="F49" s="28"/>
    </row>
    <row r="50" spans="1:6" s="29" customFormat="1" x14ac:dyDescent="0.3">
      <c r="A50" s="28"/>
      <c r="B50" s="28"/>
      <c r="C50" s="28"/>
      <c r="D50" s="28"/>
      <c r="E50" s="28"/>
      <c r="F50" s="28"/>
    </row>
    <row r="51" spans="1:6" s="29" customFormat="1" x14ac:dyDescent="0.3">
      <c r="A51" s="28"/>
      <c r="B51" s="28"/>
      <c r="C51" s="28"/>
      <c r="D51" s="28"/>
      <c r="E51" s="28"/>
      <c r="F51" s="28"/>
    </row>
    <row r="52" spans="1:6" s="29" customFormat="1" x14ac:dyDescent="0.3">
      <c r="A52" s="28"/>
      <c r="B52" s="28"/>
      <c r="C52" s="28"/>
      <c r="D52" s="28"/>
      <c r="E52" s="28"/>
      <c r="F52" s="28"/>
    </row>
    <row r="53" spans="1:6" s="29" customFormat="1" x14ac:dyDescent="0.3">
      <c r="A53" s="28"/>
      <c r="B53" s="28"/>
      <c r="C53" s="28"/>
      <c r="D53" s="28"/>
      <c r="E53" s="28"/>
      <c r="F53" s="28"/>
    </row>
    <row r="54" spans="1:6" s="29" customFormat="1" x14ac:dyDescent="0.3">
      <c r="A54" s="28"/>
      <c r="B54" s="28"/>
      <c r="C54" s="28"/>
      <c r="D54" s="28"/>
      <c r="E54" s="28"/>
      <c r="F54" s="28"/>
    </row>
    <row r="55" spans="1:6" s="29" customFormat="1" x14ac:dyDescent="0.3">
      <c r="A55" s="28"/>
      <c r="B55" s="28"/>
      <c r="C55" s="28"/>
      <c r="D55" s="28"/>
      <c r="E55" s="28"/>
      <c r="F55" s="28"/>
    </row>
    <row r="56" spans="1:6" s="29" customFormat="1" x14ac:dyDescent="0.3">
      <c r="A56" s="28"/>
      <c r="B56" s="28"/>
      <c r="C56" s="28"/>
      <c r="D56" s="28"/>
      <c r="E56" s="28"/>
      <c r="F56" s="28"/>
    </row>
    <row r="57" spans="1:6" s="29" customFormat="1" x14ac:dyDescent="0.3">
      <c r="A57" s="28"/>
      <c r="B57" s="28"/>
      <c r="C57" s="28"/>
      <c r="D57" s="28"/>
      <c r="E57" s="28"/>
      <c r="F57" s="28"/>
    </row>
    <row r="58" spans="1:6" s="29" customFormat="1" x14ac:dyDescent="0.3">
      <c r="A58" s="28"/>
      <c r="B58" s="28"/>
      <c r="C58" s="28"/>
      <c r="D58" s="28"/>
      <c r="E58" s="28"/>
      <c r="F58" s="28"/>
    </row>
    <row r="59" spans="1:6" s="29" customFormat="1" x14ac:dyDescent="0.3">
      <c r="A59" s="28"/>
      <c r="B59" s="28"/>
      <c r="C59" s="28"/>
      <c r="D59" s="28"/>
      <c r="E59" s="28"/>
      <c r="F59" s="28"/>
    </row>
    <row r="60" spans="1:6" s="29" customFormat="1" x14ac:dyDescent="0.3">
      <c r="A60" s="28"/>
      <c r="B60" s="28"/>
      <c r="C60" s="28"/>
      <c r="D60" s="28"/>
      <c r="E60" s="28"/>
      <c r="F60" s="28"/>
    </row>
    <row r="61" spans="1:6" s="29" customFormat="1" x14ac:dyDescent="0.3">
      <c r="A61" s="28"/>
      <c r="B61" s="28"/>
      <c r="C61" s="28"/>
      <c r="D61" s="28"/>
      <c r="E61" s="28"/>
      <c r="F61" s="28"/>
    </row>
    <row r="62" spans="1:6" s="29" customFormat="1" x14ac:dyDescent="0.3">
      <c r="A62" s="28"/>
      <c r="B62" s="28"/>
      <c r="C62" s="28"/>
      <c r="D62" s="28"/>
      <c r="E62" s="28"/>
      <c r="F62" s="28"/>
    </row>
    <row r="63" spans="1:6" s="29" customFormat="1" x14ac:dyDescent="0.3">
      <c r="A63" s="28"/>
      <c r="B63" s="28"/>
      <c r="C63" s="28"/>
      <c r="D63" s="28"/>
      <c r="E63" s="28"/>
      <c r="F63" s="28"/>
    </row>
    <row r="64" spans="1:6" s="29" customFormat="1" x14ac:dyDescent="0.3">
      <c r="A64" s="28"/>
      <c r="B64" s="28"/>
      <c r="C64" s="28"/>
      <c r="D64" s="28"/>
      <c r="E64" s="28"/>
      <c r="F64" s="28"/>
    </row>
    <row r="65" spans="1:6" s="29" customFormat="1" x14ac:dyDescent="0.3">
      <c r="A65" s="28"/>
      <c r="B65" s="28"/>
      <c r="C65" s="28"/>
      <c r="D65" s="28"/>
      <c r="E65" s="28"/>
      <c r="F65" s="28"/>
    </row>
    <row r="66" spans="1:6" s="29" customFormat="1" x14ac:dyDescent="0.3">
      <c r="A66" s="28"/>
      <c r="B66" s="28"/>
      <c r="C66" s="28"/>
      <c r="D66" s="28"/>
      <c r="E66" s="28"/>
      <c r="F66" s="28"/>
    </row>
    <row r="67" spans="1:6" s="29" customFormat="1" x14ac:dyDescent="0.3">
      <c r="A67" s="28"/>
      <c r="B67" s="28"/>
      <c r="C67" s="28"/>
      <c r="D67" s="28"/>
      <c r="E67" s="28"/>
      <c r="F67" s="28"/>
    </row>
    <row r="68" spans="1:6" s="29" customFormat="1" x14ac:dyDescent="0.3">
      <c r="A68" s="28"/>
      <c r="B68" s="28"/>
      <c r="C68" s="28"/>
      <c r="D68" s="28"/>
      <c r="E68" s="28"/>
      <c r="F68" s="28"/>
    </row>
    <row r="69" spans="1:6" s="29" customFormat="1" x14ac:dyDescent="0.3">
      <c r="A69" s="28"/>
      <c r="B69" s="28"/>
      <c r="C69" s="28"/>
      <c r="D69" s="28"/>
      <c r="E69" s="28"/>
      <c r="F69" s="28"/>
    </row>
    <row r="70" spans="1:6" s="29" customFormat="1" x14ac:dyDescent="0.3">
      <c r="A70" s="28"/>
      <c r="B70" s="28"/>
      <c r="C70" s="28"/>
      <c r="D70" s="28"/>
      <c r="E70" s="28"/>
      <c r="F70" s="28"/>
    </row>
    <row r="71" spans="1:6" s="29" customFormat="1" x14ac:dyDescent="0.3">
      <c r="A71" s="28"/>
      <c r="B71" s="28"/>
      <c r="C71" s="28"/>
      <c r="D71" s="28"/>
      <c r="E71" s="28"/>
      <c r="F71" s="28"/>
    </row>
    <row r="72" spans="1:6" s="29" customFormat="1" x14ac:dyDescent="0.3">
      <c r="A72" s="28"/>
      <c r="B72" s="28"/>
      <c r="C72" s="28"/>
      <c r="D72" s="28"/>
      <c r="E72" s="28"/>
      <c r="F72" s="28"/>
    </row>
    <row r="73" spans="1:6" s="29" customFormat="1" x14ac:dyDescent="0.3">
      <c r="A73" s="28"/>
      <c r="B73" s="28"/>
      <c r="C73" s="28"/>
      <c r="D73" s="28"/>
      <c r="E73" s="28"/>
      <c r="F73" s="28"/>
    </row>
    <row r="74" spans="1:6" s="29" customFormat="1" x14ac:dyDescent="0.3">
      <c r="A74" s="28"/>
      <c r="B74" s="28"/>
      <c r="C74" s="28"/>
      <c r="D74" s="28"/>
      <c r="E74" s="28"/>
      <c r="F74" s="28"/>
    </row>
    <row r="75" spans="1:6" s="29" customFormat="1" x14ac:dyDescent="0.3">
      <c r="A75" s="28"/>
      <c r="B75" s="28"/>
      <c r="C75" s="28"/>
      <c r="D75" s="28"/>
      <c r="E75" s="28"/>
      <c r="F75" s="28"/>
    </row>
    <row r="76" spans="1:6" s="29" customFormat="1" x14ac:dyDescent="0.3">
      <c r="A76" s="28"/>
      <c r="B76" s="28"/>
      <c r="C76" s="28"/>
      <c r="D76" s="28"/>
      <c r="E76" s="28"/>
      <c r="F76" s="28"/>
    </row>
    <row r="77" spans="1:6" s="29" customFormat="1" x14ac:dyDescent="0.3">
      <c r="A77" s="28"/>
      <c r="B77" s="28"/>
      <c r="C77" s="28"/>
      <c r="D77" s="28"/>
      <c r="E77" s="28"/>
      <c r="F77" s="28"/>
    </row>
    <row r="78" spans="1:6" s="29" customFormat="1" x14ac:dyDescent="0.3">
      <c r="A78" s="28"/>
      <c r="B78" s="28"/>
      <c r="C78" s="28"/>
      <c r="D78" s="28"/>
      <c r="E78" s="28"/>
      <c r="F78" s="28"/>
    </row>
    <row r="79" spans="1:6" s="29" customFormat="1" x14ac:dyDescent="0.3">
      <c r="A79" s="28"/>
      <c r="B79" s="28"/>
      <c r="C79" s="28"/>
      <c r="D79" s="28"/>
      <c r="E79" s="28"/>
      <c r="F79" s="28"/>
    </row>
    <row r="80" spans="1:6" s="29" customFormat="1" x14ac:dyDescent="0.3">
      <c r="A80" s="28"/>
      <c r="B80" s="28"/>
      <c r="C80" s="28"/>
      <c r="D80" s="28"/>
      <c r="E80" s="28"/>
      <c r="F80" s="28"/>
    </row>
    <row r="81" spans="1:6" s="29" customFormat="1" x14ac:dyDescent="0.3">
      <c r="A81" s="28"/>
      <c r="B81" s="28"/>
      <c r="C81" s="28"/>
      <c r="D81" s="28"/>
      <c r="E81" s="28"/>
      <c r="F81" s="28"/>
    </row>
    <row r="82" spans="1:6" s="29" customFormat="1" x14ac:dyDescent="0.3">
      <c r="A82" s="28"/>
      <c r="B82" s="28"/>
      <c r="C82" s="28"/>
      <c r="D82" s="28"/>
      <c r="E82" s="28"/>
      <c r="F82" s="28"/>
    </row>
    <row r="83" spans="1:6" s="29" customFormat="1" x14ac:dyDescent="0.3">
      <c r="A83" s="28"/>
      <c r="B83" s="28"/>
      <c r="C83" s="28"/>
      <c r="D83" s="28"/>
      <c r="E83" s="28"/>
      <c r="F83" s="28"/>
    </row>
    <row r="84" spans="1:6" s="29" customFormat="1" x14ac:dyDescent="0.3">
      <c r="A84" s="28"/>
      <c r="B84" s="28"/>
      <c r="C84" s="28"/>
      <c r="D84" s="28"/>
      <c r="E84" s="28"/>
      <c r="F84" s="28"/>
    </row>
    <row r="85" spans="1:6" s="29" customFormat="1" x14ac:dyDescent="0.3">
      <c r="A85" s="28"/>
      <c r="B85" s="28"/>
      <c r="C85" s="28"/>
      <c r="D85" s="28"/>
      <c r="E85" s="28"/>
      <c r="F85" s="28"/>
    </row>
    <row r="86" spans="1:6" s="29" customFormat="1" x14ac:dyDescent="0.3">
      <c r="A86" s="28"/>
      <c r="B86" s="28"/>
      <c r="C86" s="28"/>
      <c r="D86" s="28"/>
      <c r="E86" s="28"/>
      <c r="F86" s="28"/>
    </row>
    <row r="87" spans="1:6" s="29" customFormat="1" x14ac:dyDescent="0.3">
      <c r="A87" s="28"/>
      <c r="B87" s="28"/>
      <c r="C87" s="28"/>
      <c r="D87" s="28"/>
      <c r="E87" s="28"/>
      <c r="F87" s="28"/>
    </row>
    <row r="88" spans="1:6" s="29" customFormat="1" x14ac:dyDescent="0.3">
      <c r="A88" s="28"/>
      <c r="B88" s="28"/>
      <c r="C88" s="28"/>
      <c r="D88" s="28"/>
      <c r="E88" s="28"/>
      <c r="F88" s="28"/>
    </row>
    <row r="89" spans="1:6" s="29" customFormat="1" x14ac:dyDescent="0.3">
      <c r="A89" s="28"/>
      <c r="B89" s="28"/>
      <c r="C89" s="28"/>
      <c r="D89" s="28"/>
      <c r="E89" s="28"/>
      <c r="F89" s="28"/>
    </row>
    <row r="90" spans="1:6" s="29" customFormat="1" x14ac:dyDescent="0.3">
      <c r="A90" s="28"/>
      <c r="B90" s="28"/>
      <c r="C90" s="28"/>
      <c r="D90" s="28"/>
      <c r="E90" s="28"/>
      <c r="F90" s="28"/>
    </row>
    <row r="91" spans="1:6" s="29" customFormat="1" x14ac:dyDescent="0.3">
      <c r="A91" s="28"/>
      <c r="B91" s="28"/>
      <c r="C91" s="28"/>
      <c r="D91" s="28"/>
      <c r="E91" s="28"/>
      <c r="F91" s="28"/>
    </row>
    <row r="92" spans="1:6" s="29" customFormat="1" x14ac:dyDescent="0.3">
      <c r="A92" s="28"/>
      <c r="B92" s="28"/>
      <c r="C92" s="28"/>
      <c r="D92" s="28"/>
      <c r="E92" s="28"/>
      <c r="F92" s="28"/>
    </row>
    <row r="93" spans="1:6" s="29" customFormat="1" x14ac:dyDescent="0.3">
      <c r="A93" s="28"/>
      <c r="B93" s="28"/>
      <c r="C93" s="28"/>
      <c r="D93" s="28"/>
      <c r="E93" s="28"/>
      <c r="F93" s="28"/>
    </row>
    <row r="94" spans="1:6" s="29" customFormat="1" x14ac:dyDescent="0.3">
      <c r="A94" s="28"/>
      <c r="B94" s="28"/>
      <c r="C94" s="28"/>
      <c r="D94" s="28"/>
      <c r="E94" s="28"/>
      <c r="F94" s="28"/>
    </row>
    <row r="95" spans="1:6" s="29" customFormat="1" x14ac:dyDescent="0.3">
      <c r="A95" s="28"/>
      <c r="B95" s="28"/>
      <c r="C95" s="28"/>
      <c r="D95" s="28"/>
      <c r="E95" s="28"/>
      <c r="F95" s="28"/>
    </row>
    <row r="96" spans="1:6" s="29" customFormat="1" x14ac:dyDescent="0.3">
      <c r="A96" s="28"/>
      <c r="B96" s="28"/>
      <c r="C96" s="28"/>
      <c r="D96" s="28"/>
      <c r="E96" s="28"/>
      <c r="F96" s="28"/>
    </row>
    <row r="97" spans="1:6" s="29" customFormat="1" x14ac:dyDescent="0.3">
      <c r="A97" s="28"/>
      <c r="B97" s="28"/>
      <c r="C97" s="28"/>
      <c r="D97" s="28"/>
      <c r="E97" s="28"/>
      <c r="F97" s="28"/>
    </row>
    <row r="98" spans="1:6" s="29" customFormat="1" x14ac:dyDescent="0.3">
      <c r="A98" s="28"/>
      <c r="B98" s="28"/>
      <c r="C98" s="28"/>
      <c r="D98" s="28"/>
      <c r="E98" s="28"/>
      <c r="F98" s="28"/>
    </row>
    <row r="99" spans="1:6" s="29" customFormat="1" x14ac:dyDescent="0.3">
      <c r="A99" s="28"/>
      <c r="B99" s="28"/>
      <c r="C99" s="28"/>
      <c r="D99" s="28"/>
      <c r="E99" s="28"/>
      <c r="F99" s="28"/>
    </row>
    <row r="100" spans="1:6" s="29" customFormat="1" x14ac:dyDescent="0.3">
      <c r="A100" s="28"/>
      <c r="B100" s="28"/>
      <c r="C100" s="28"/>
      <c r="D100" s="28"/>
      <c r="E100" s="28"/>
      <c r="F100" s="28"/>
    </row>
    <row r="101" spans="1:6" s="29" customFormat="1" x14ac:dyDescent="0.3">
      <c r="A101" s="28"/>
      <c r="B101" s="28"/>
      <c r="C101" s="28"/>
      <c r="D101" s="28"/>
      <c r="E101" s="28"/>
      <c r="F101" s="28"/>
    </row>
    <row r="102" spans="1:6" s="29" customFormat="1" x14ac:dyDescent="0.3">
      <c r="A102" s="28"/>
      <c r="B102" s="28"/>
      <c r="C102" s="28"/>
      <c r="D102" s="28"/>
      <c r="E102" s="28"/>
      <c r="F102" s="28"/>
    </row>
    <row r="103" spans="1:6" s="29" customFormat="1" x14ac:dyDescent="0.3">
      <c r="A103" s="28"/>
      <c r="B103" s="28"/>
      <c r="C103" s="28"/>
      <c r="D103" s="28"/>
      <c r="E103" s="28"/>
      <c r="F103" s="28"/>
    </row>
    <row r="104" spans="1:6" s="29" customFormat="1" x14ac:dyDescent="0.3">
      <c r="A104" s="28"/>
      <c r="B104" s="28"/>
      <c r="C104" s="28"/>
      <c r="D104" s="28"/>
      <c r="E104" s="28"/>
      <c r="F104" s="28"/>
    </row>
    <row r="105" spans="1:6" s="29" customFormat="1" x14ac:dyDescent="0.3">
      <c r="A105" s="28"/>
      <c r="B105" s="28"/>
      <c r="C105" s="28"/>
      <c r="D105" s="28"/>
      <c r="E105" s="28"/>
      <c r="F105" s="28"/>
    </row>
    <row r="106" spans="1:6" s="29" customFormat="1" x14ac:dyDescent="0.3">
      <c r="A106" s="28"/>
      <c r="B106" s="28"/>
      <c r="C106" s="28"/>
      <c r="D106" s="28"/>
      <c r="E106" s="28"/>
      <c r="F106" s="28"/>
    </row>
    <row r="107" spans="1:6" s="29" customFormat="1" x14ac:dyDescent="0.3">
      <c r="A107" s="28"/>
      <c r="B107" s="28"/>
      <c r="C107" s="28"/>
      <c r="D107" s="28"/>
      <c r="E107" s="28"/>
      <c r="F107" s="28"/>
    </row>
    <row r="108" spans="1:6" s="29" customFormat="1" x14ac:dyDescent="0.3">
      <c r="A108" s="28"/>
      <c r="B108" s="28"/>
      <c r="C108" s="28"/>
      <c r="D108" s="28"/>
      <c r="E108" s="28"/>
      <c r="F108" s="28"/>
    </row>
    <row r="109" spans="1:6" s="29" customFormat="1" x14ac:dyDescent="0.3">
      <c r="A109" s="28"/>
      <c r="B109" s="28"/>
      <c r="C109" s="28"/>
      <c r="D109" s="28"/>
      <c r="E109" s="28"/>
      <c r="F109" s="28"/>
    </row>
    <row r="110" spans="1:6" s="29" customFormat="1" x14ac:dyDescent="0.3">
      <c r="A110" s="28"/>
      <c r="B110" s="28"/>
      <c r="C110" s="28"/>
      <c r="D110" s="28"/>
      <c r="E110" s="28"/>
      <c r="F110" s="28"/>
    </row>
    <row r="111" spans="1:6" s="29" customFormat="1" x14ac:dyDescent="0.3">
      <c r="A111" s="28"/>
      <c r="B111" s="28"/>
      <c r="C111" s="28"/>
      <c r="D111" s="28"/>
      <c r="E111" s="28"/>
      <c r="F111" s="28"/>
    </row>
    <row r="112" spans="1:6" s="29" customFormat="1" x14ac:dyDescent="0.3">
      <c r="A112" s="28"/>
      <c r="B112" s="28"/>
      <c r="C112" s="28"/>
      <c r="D112" s="28"/>
      <c r="E112" s="28"/>
      <c r="F112" s="28"/>
    </row>
    <row r="113" spans="1:6" s="29" customFormat="1" x14ac:dyDescent="0.3">
      <c r="A113" s="28"/>
      <c r="B113" s="28"/>
      <c r="C113" s="28"/>
      <c r="D113" s="28"/>
      <c r="E113" s="28"/>
      <c r="F113" s="28"/>
    </row>
    <row r="114" spans="1:6" s="29" customFormat="1" x14ac:dyDescent="0.3">
      <c r="A114" s="28"/>
      <c r="B114" s="28"/>
      <c r="C114" s="28"/>
      <c r="D114" s="28"/>
      <c r="E114" s="28"/>
      <c r="F114" s="28"/>
    </row>
    <row r="115" spans="1:6" s="29" customFormat="1" x14ac:dyDescent="0.3">
      <c r="A115" s="28"/>
      <c r="B115" s="28"/>
      <c r="C115" s="28"/>
      <c r="D115" s="28"/>
      <c r="E115" s="28"/>
      <c r="F115" s="28"/>
    </row>
    <row r="116" spans="1:6" s="29" customFormat="1" x14ac:dyDescent="0.3">
      <c r="A116" s="28"/>
      <c r="B116" s="28"/>
      <c r="C116" s="28"/>
      <c r="D116" s="28"/>
      <c r="E116" s="28"/>
      <c r="F116" s="28"/>
    </row>
    <row r="117" spans="1:6" s="29" customFormat="1" x14ac:dyDescent="0.3">
      <c r="A117" s="28"/>
      <c r="B117" s="28"/>
      <c r="C117" s="28"/>
      <c r="D117" s="28"/>
      <c r="E117" s="28"/>
      <c r="F117" s="28"/>
    </row>
    <row r="118" spans="1:6" s="29" customFormat="1" x14ac:dyDescent="0.3">
      <c r="A118" s="28"/>
      <c r="B118" s="28"/>
      <c r="C118" s="28"/>
      <c r="D118" s="28"/>
      <c r="E118" s="28"/>
      <c r="F118" s="28"/>
    </row>
    <row r="119" spans="1:6" s="29" customFormat="1" x14ac:dyDescent="0.3">
      <c r="A119" s="28"/>
      <c r="B119" s="28"/>
      <c r="C119" s="28"/>
      <c r="D119" s="28"/>
      <c r="E119" s="28"/>
      <c r="F119" s="28"/>
    </row>
    <row r="120" spans="1:6" s="29" customFormat="1" x14ac:dyDescent="0.3">
      <c r="A120" s="28"/>
      <c r="B120" s="28"/>
      <c r="C120" s="28"/>
      <c r="D120" s="28"/>
      <c r="E120" s="28"/>
      <c r="F120" s="28"/>
    </row>
    <row r="121" spans="1:6" s="29" customFormat="1" x14ac:dyDescent="0.3">
      <c r="A121" s="28"/>
      <c r="B121" s="28"/>
      <c r="C121" s="28"/>
      <c r="D121" s="28"/>
      <c r="E121" s="28"/>
      <c r="F121" s="28"/>
    </row>
    <row r="122" spans="1:6" s="29" customFormat="1" x14ac:dyDescent="0.3">
      <c r="A122" s="28"/>
      <c r="B122" s="28"/>
      <c r="C122" s="28"/>
      <c r="D122" s="28"/>
      <c r="E122" s="28"/>
      <c r="F122" s="28"/>
    </row>
    <row r="123" spans="1:6" s="29" customFormat="1" x14ac:dyDescent="0.3">
      <c r="A123" s="28"/>
      <c r="B123" s="28"/>
      <c r="C123" s="28"/>
      <c r="D123" s="28"/>
      <c r="E123" s="28"/>
      <c r="F123" s="28"/>
    </row>
    <row r="124" spans="1:6" s="29" customFormat="1" x14ac:dyDescent="0.3">
      <c r="A124" s="28"/>
      <c r="B124" s="28"/>
      <c r="C124" s="28"/>
      <c r="D124" s="28"/>
      <c r="E124" s="28"/>
      <c r="F124" s="28"/>
    </row>
    <row r="125" spans="1:6" s="29" customFormat="1" x14ac:dyDescent="0.3">
      <c r="A125" s="28"/>
      <c r="B125" s="28"/>
      <c r="C125" s="28"/>
      <c r="D125" s="28"/>
      <c r="E125" s="28"/>
      <c r="F125" s="28"/>
    </row>
    <row r="126" spans="1:6" s="29" customFormat="1" x14ac:dyDescent="0.3">
      <c r="A126" s="28"/>
      <c r="B126" s="28"/>
      <c r="C126" s="28"/>
      <c r="D126" s="28"/>
      <c r="E126" s="28"/>
      <c r="F126" s="28"/>
    </row>
    <row r="127" spans="1:6" s="29" customFormat="1" x14ac:dyDescent="0.3">
      <c r="A127" s="28"/>
      <c r="B127" s="28"/>
      <c r="C127" s="28"/>
      <c r="D127" s="28"/>
      <c r="E127" s="28"/>
      <c r="F127" s="28"/>
    </row>
    <row r="128" spans="1:6" s="29" customFormat="1" x14ac:dyDescent="0.3">
      <c r="A128" s="28"/>
      <c r="B128" s="28"/>
      <c r="C128" s="28"/>
      <c r="D128" s="28"/>
      <c r="E128" s="28"/>
      <c r="F128" s="28"/>
    </row>
    <row r="129" spans="1:6" s="29" customFormat="1" x14ac:dyDescent="0.3">
      <c r="A129" s="28"/>
      <c r="B129" s="28"/>
      <c r="C129" s="28"/>
      <c r="D129" s="28"/>
      <c r="E129" s="28"/>
      <c r="F129" s="28"/>
    </row>
    <row r="130" spans="1:6" s="29" customFormat="1" x14ac:dyDescent="0.3">
      <c r="A130" s="28"/>
      <c r="B130" s="28"/>
      <c r="C130" s="28"/>
      <c r="D130" s="28"/>
      <c r="E130" s="28"/>
      <c r="F130" s="28"/>
    </row>
    <row r="131" spans="1:6" s="29" customFormat="1" x14ac:dyDescent="0.3">
      <c r="A131" s="28"/>
      <c r="B131" s="28"/>
      <c r="C131" s="28"/>
      <c r="D131" s="28"/>
      <c r="E131" s="28"/>
      <c r="F131" s="28"/>
    </row>
    <row r="132" spans="1:6" s="29" customFormat="1" x14ac:dyDescent="0.3">
      <c r="A132" s="28"/>
      <c r="B132" s="28"/>
      <c r="C132" s="28"/>
      <c r="D132" s="28"/>
      <c r="E132" s="28"/>
      <c r="F132" s="28"/>
    </row>
    <row r="133" spans="1:6" s="29" customFormat="1" x14ac:dyDescent="0.3">
      <c r="A133" s="28"/>
      <c r="B133" s="28"/>
      <c r="C133" s="28"/>
      <c r="D133" s="28"/>
      <c r="E133" s="28"/>
      <c r="F133" s="28"/>
    </row>
    <row r="134" spans="1:6" s="29" customFormat="1" x14ac:dyDescent="0.3">
      <c r="A134" s="28"/>
      <c r="B134" s="28"/>
      <c r="C134" s="28"/>
      <c r="D134" s="28"/>
      <c r="E134" s="28"/>
      <c r="F134" s="28"/>
    </row>
    <row r="135" spans="1:6" s="29" customFormat="1" x14ac:dyDescent="0.3">
      <c r="A135" s="28"/>
      <c r="B135" s="28"/>
      <c r="C135" s="28"/>
      <c r="D135" s="28"/>
      <c r="E135" s="28"/>
      <c r="F135" s="28"/>
    </row>
    <row r="136" spans="1:6" s="29" customFormat="1" x14ac:dyDescent="0.3">
      <c r="A136" s="28"/>
      <c r="B136" s="28"/>
      <c r="C136" s="28"/>
      <c r="D136" s="28"/>
      <c r="E136" s="28"/>
      <c r="F136" s="28"/>
    </row>
    <row r="137" spans="1:6" s="29" customFormat="1" x14ac:dyDescent="0.3">
      <c r="A137" s="28"/>
      <c r="B137" s="28"/>
      <c r="C137" s="28"/>
      <c r="D137" s="28"/>
      <c r="E137" s="28"/>
      <c r="F137" s="28"/>
    </row>
    <row r="138" spans="1:6" s="29" customFormat="1" x14ac:dyDescent="0.3">
      <c r="A138" s="28"/>
      <c r="B138" s="28"/>
      <c r="C138" s="28"/>
      <c r="D138" s="28"/>
      <c r="E138" s="28"/>
      <c r="F138" s="28"/>
    </row>
    <row r="139" spans="1:6" s="29" customFormat="1" x14ac:dyDescent="0.3">
      <c r="A139" s="28"/>
      <c r="B139" s="28"/>
      <c r="C139" s="28"/>
      <c r="D139" s="28"/>
      <c r="E139" s="28"/>
      <c r="F139" s="28"/>
    </row>
    <row r="140" spans="1:6" s="29" customFormat="1" x14ac:dyDescent="0.3">
      <c r="A140" s="28"/>
      <c r="B140" s="28"/>
      <c r="C140" s="28"/>
      <c r="D140" s="28"/>
      <c r="E140" s="28"/>
      <c r="F140" s="28"/>
    </row>
    <row r="141" spans="1:6" s="29" customFormat="1" x14ac:dyDescent="0.3">
      <c r="A141" s="28"/>
      <c r="B141" s="28"/>
      <c r="C141" s="28"/>
      <c r="D141" s="28"/>
      <c r="E141" s="28"/>
      <c r="F141" s="28"/>
    </row>
    <row r="142" spans="1:6" s="29" customFormat="1" x14ac:dyDescent="0.3">
      <c r="A142" s="28"/>
      <c r="B142" s="28"/>
      <c r="C142" s="28"/>
      <c r="D142" s="28"/>
      <c r="E142" s="28"/>
      <c r="F142" s="28"/>
    </row>
    <row r="143" spans="1:6" s="29" customFormat="1" x14ac:dyDescent="0.3">
      <c r="A143" s="28"/>
      <c r="B143" s="28"/>
      <c r="C143" s="28"/>
      <c r="D143" s="28"/>
      <c r="E143" s="28"/>
      <c r="F143" s="28"/>
    </row>
    <row r="144" spans="1:6" s="29" customFormat="1" x14ac:dyDescent="0.3">
      <c r="A144" s="28"/>
      <c r="B144" s="28"/>
      <c r="C144" s="28"/>
      <c r="D144" s="28"/>
      <c r="E144" s="28"/>
      <c r="F144" s="28"/>
    </row>
    <row r="145" spans="1:6" s="29" customFormat="1" x14ac:dyDescent="0.3">
      <c r="A145" s="28"/>
      <c r="B145" s="28"/>
      <c r="C145" s="28"/>
      <c r="D145" s="28"/>
      <c r="E145" s="28"/>
      <c r="F145" s="28"/>
    </row>
    <row r="146" spans="1:6" s="29" customFormat="1" x14ac:dyDescent="0.3">
      <c r="A146" s="28"/>
      <c r="B146" s="28"/>
      <c r="C146" s="28"/>
      <c r="D146" s="28"/>
      <c r="E146" s="28"/>
      <c r="F146" s="28"/>
    </row>
    <row r="147" spans="1:6" s="29" customFormat="1" x14ac:dyDescent="0.3">
      <c r="A147" s="28"/>
      <c r="B147" s="28"/>
      <c r="C147" s="28"/>
      <c r="D147" s="28"/>
      <c r="E147" s="28"/>
      <c r="F147" s="28"/>
    </row>
    <row r="148" spans="1:6" s="29" customFormat="1" x14ac:dyDescent="0.3">
      <c r="A148" s="28"/>
      <c r="B148" s="28"/>
      <c r="C148" s="28"/>
      <c r="D148" s="28"/>
      <c r="E148" s="28"/>
      <c r="F148" s="28"/>
    </row>
    <row r="149" spans="1:6" s="29" customFormat="1" x14ac:dyDescent="0.3">
      <c r="A149" s="28"/>
      <c r="B149" s="28"/>
      <c r="C149" s="28"/>
      <c r="D149" s="28"/>
      <c r="E149" s="28"/>
      <c r="F149" s="28"/>
    </row>
    <row r="150" spans="1:6" s="29" customFormat="1" x14ac:dyDescent="0.3">
      <c r="A150" s="28"/>
      <c r="B150" s="28"/>
      <c r="C150" s="28"/>
      <c r="D150" s="28"/>
      <c r="E150" s="28"/>
      <c r="F150" s="28"/>
    </row>
    <row r="151" spans="1:6" s="29" customFormat="1" x14ac:dyDescent="0.3">
      <c r="A151" s="28"/>
      <c r="B151" s="28"/>
      <c r="C151" s="28"/>
      <c r="D151" s="28"/>
      <c r="E151" s="28"/>
      <c r="F151" s="28"/>
    </row>
    <row r="152" spans="1:6" s="29" customFormat="1" x14ac:dyDescent="0.3">
      <c r="A152" s="28"/>
      <c r="B152" s="28"/>
      <c r="C152" s="28"/>
      <c r="D152" s="28"/>
      <c r="E152" s="28"/>
      <c r="F152" s="28"/>
    </row>
    <row r="153" spans="1:6" s="29" customFormat="1" x14ac:dyDescent="0.3">
      <c r="A153" s="28"/>
      <c r="B153" s="28"/>
      <c r="C153" s="28"/>
      <c r="D153" s="28"/>
      <c r="E153" s="28"/>
      <c r="F153" s="28"/>
    </row>
    <row r="154" spans="1:6" s="29" customFormat="1" x14ac:dyDescent="0.3">
      <c r="A154" s="28"/>
      <c r="B154" s="28"/>
      <c r="C154" s="28"/>
      <c r="D154" s="28"/>
      <c r="E154" s="28"/>
      <c r="F154" s="28"/>
    </row>
    <row r="155" spans="1:6" s="29" customFormat="1" x14ac:dyDescent="0.3">
      <c r="A155" s="28"/>
      <c r="B155" s="28"/>
      <c r="C155" s="28"/>
      <c r="D155" s="28"/>
      <c r="E155" s="28"/>
      <c r="F155" s="28"/>
    </row>
    <row r="156" spans="1:6" s="29" customFormat="1" x14ac:dyDescent="0.3">
      <c r="A156" s="28"/>
      <c r="B156" s="28"/>
      <c r="C156" s="28"/>
      <c r="D156" s="28"/>
      <c r="E156" s="28"/>
      <c r="F156" s="28"/>
    </row>
    <row r="157" spans="1:6" s="29" customFormat="1" x14ac:dyDescent="0.3">
      <c r="A157" s="28"/>
      <c r="B157" s="28"/>
      <c r="C157" s="28"/>
      <c r="D157" s="28"/>
      <c r="E157" s="28"/>
      <c r="F157" s="28"/>
    </row>
    <row r="158" spans="1:6" s="29" customFormat="1" x14ac:dyDescent="0.3">
      <c r="A158" s="28"/>
      <c r="B158" s="28"/>
      <c r="C158" s="28"/>
      <c r="D158" s="28"/>
      <c r="E158" s="28"/>
      <c r="F158" s="28"/>
    </row>
    <row r="159" spans="1:6" s="29" customFormat="1" x14ac:dyDescent="0.3">
      <c r="A159" s="28"/>
      <c r="B159" s="28"/>
      <c r="C159" s="28"/>
      <c r="D159" s="28"/>
      <c r="E159" s="28"/>
      <c r="F159" s="28"/>
    </row>
    <row r="160" spans="1:6" s="29" customFormat="1" x14ac:dyDescent="0.3">
      <c r="A160" s="28"/>
      <c r="B160" s="28"/>
      <c r="C160" s="28"/>
      <c r="D160" s="28"/>
      <c r="E160" s="28"/>
      <c r="F160" s="28"/>
    </row>
    <row r="161" spans="1:6" s="29" customFormat="1" x14ac:dyDescent="0.3">
      <c r="A161" s="28"/>
      <c r="B161" s="28"/>
      <c r="C161" s="28"/>
      <c r="D161" s="28"/>
      <c r="E161" s="28"/>
      <c r="F161" s="28"/>
    </row>
    <row r="162" spans="1:6" s="29" customFormat="1" x14ac:dyDescent="0.3">
      <c r="A162" s="28"/>
      <c r="B162" s="28"/>
      <c r="C162" s="28"/>
      <c r="D162" s="28"/>
      <c r="E162" s="28"/>
      <c r="F162" s="28"/>
    </row>
    <row r="163" spans="1:6" s="29" customFormat="1" x14ac:dyDescent="0.3">
      <c r="A163" s="28"/>
      <c r="B163" s="28"/>
      <c r="C163" s="28"/>
      <c r="D163" s="28"/>
      <c r="E163" s="28"/>
      <c r="F163" s="28"/>
    </row>
    <row r="164" spans="1:6" s="29" customFormat="1" x14ac:dyDescent="0.3">
      <c r="A164" s="28"/>
      <c r="B164" s="28"/>
      <c r="C164" s="28"/>
      <c r="D164" s="28"/>
      <c r="E164" s="28"/>
      <c r="F164" s="28"/>
    </row>
    <row r="165" spans="1:6" s="29" customFormat="1" x14ac:dyDescent="0.3">
      <c r="A165" s="28"/>
      <c r="B165" s="28"/>
      <c r="C165" s="28"/>
      <c r="D165" s="28"/>
      <c r="E165" s="28"/>
      <c r="F165" s="28"/>
    </row>
    <row r="166" spans="1:6" s="29" customFormat="1" x14ac:dyDescent="0.3">
      <c r="A166" s="28"/>
      <c r="B166" s="28"/>
      <c r="C166" s="28"/>
      <c r="D166" s="28"/>
      <c r="E166" s="28"/>
      <c r="F166" s="28"/>
    </row>
    <row r="167" spans="1:6" s="29" customFormat="1" x14ac:dyDescent="0.3">
      <c r="A167" s="28"/>
      <c r="B167" s="28"/>
      <c r="C167" s="28"/>
      <c r="D167" s="28"/>
      <c r="E167" s="28"/>
      <c r="F167" s="28"/>
    </row>
    <row r="168" spans="1:6" s="29" customFormat="1" x14ac:dyDescent="0.3">
      <c r="A168" s="28"/>
      <c r="B168" s="28"/>
      <c r="C168" s="28"/>
      <c r="D168" s="28"/>
      <c r="E168" s="28"/>
      <c r="F168" s="28"/>
    </row>
    <row r="169" spans="1:6" s="29" customFormat="1" x14ac:dyDescent="0.3">
      <c r="A169" s="28"/>
      <c r="B169" s="28"/>
      <c r="C169" s="28"/>
      <c r="D169" s="28"/>
      <c r="E169" s="28"/>
      <c r="F169" s="28"/>
    </row>
    <row r="170" spans="1:6" s="29" customFormat="1" x14ac:dyDescent="0.3">
      <c r="A170" s="28"/>
      <c r="B170" s="28"/>
      <c r="C170" s="28"/>
      <c r="D170" s="28"/>
      <c r="E170" s="28"/>
      <c r="F170" s="28"/>
    </row>
    <row r="171" spans="1:6" s="29" customFormat="1" x14ac:dyDescent="0.3">
      <c r="A171" s="28"/>
      <c r="B171" s="28"/>
      <c r="C171" s="28"/>
      <c r="D171" s="28"/>
      <c r="E171" s="28"/>
      <c r="F171" s="28"/>
    </row>
    <row r="172" spans="1:6" s="29" customFormat="1" x14ac:dyDescent="0.3">
      <c r="A172" s="28"/>
      <c r="B172" s="28"/>
      <c r="C172" s="28"/>
      <c r="D172" s="28"/>
      <c r="E172" s="28"/>
      <c r="F172" s="28"/>
    </row>
    <row r="173" spans="1:6" s="29" customFormat="1" x14ac:dyDescent="0.3">
      <c r="A173" s="28"/>
      <c r="B173" s="28"/>
      <c r="C173" s="28"/>
      <c r="D173" s="28"/>
      <c r="E173" s="28"/>
      <c r="F173" s="28"/>
    </row>
    <row r="174" spans="1:6" s="29" customFormat="1" x14ac:dyDescent="0.3">
      <c r="A174" s="28"/>
      <c r="B174" s="28"/>
      <c r="C174" s="28"/>
      <c r="D174" s="28"/>
      <c r="E174" s="28"/>
      <c r="F174" s="28"/>
    </row>
    <row r="175" spans="1:6" s="29" customFormat="1" x14ac:dyDescent="0.3">
      <c r="A175" s="28"/>
      <c r="B175" s="28"/>
      <c r="C175" s="28"/>
      <c r="D175" s="28"/>
      <c r="E175" s="28"/>
      <c r="F175" s="28"/>
    </row>
    <row r="176" spans="1:6" s="29" customFormat="1" x14ac:dyDescent="0.3">
      <c r="A176" s="28"/>
      <c r="B176" s="28"/>
      <c r="C176" s="28"/>
      <c r="D176" s="28"/>
      <c r="E176" s="28"/>
      <c r="F176" s="28"/>
    </row>
    <row r="177" spans="1:6" s="29" customFormat="1" x14ac:dyDescent="0.3">
      <c r="A177" s="28"/>
      <c r="B177" s="28"/>
      <c r="C177" s="28"/>
      <c r="D177" s="28"/>
      <c r="E177" s="28"/>
      <c r="F177" s="28"/>
    </row>
    <row r="178" spans="1:6" s="29" customFormat="1" x14ac:dyDescent="0.3">
      <c r="A178" s="28"/>
      <c r="B178" s="28"/>
      <c r="C178" s="28"/>
      <c r="D178" s="28"/>
      <c r="E178" s="28"/>
      <c r="F178" s="28"/>
    </row>
    <row r="179" spans="1:6" s="29" customFormat="1" x14ac:dyDescent="0.3">
      <c r="A179" s="28"/>
      <c r="B179" s="28"/>
      <c r="C179" s="28"/>
      <c r="D179" s="28"/>
      <c r="E179" s="28"/>
      <c r="F179" s="28"/>
    </row>
    <row r="180" spans="1:6" s="29" customFormat="1" x14ac:dyDescent="0.3">
      <c r="A180" s="28"/>
      <c r="B180" s="28"/>
      <c r="C180" s="28"/>
      <c r="D180" s="28"/>
      <c r="E180" s="28"/>
      <c r="F180" s="28"/>
    </row>
    <row r="181" spans="1:6" s="29" customFormat="1" x14ac:dyDescent="0.3">
      <c r="A181" s="28"/>
      <c r="B181" s="28"/>
      <c r="C181" s="28"/>
      <c r="D181" s="28"/>
      <c r="E181" s="28"/>
      <c r="F181" s="28"/>
    </row>
    <row r="182" spans="1:6" s="29" customFormat="1" x14ac:dyDescent="0.3">
      <c r="A182" s="28"/>
      <c r="B182" s="28"/>
      <c r="C182" s="28"/>
      <c r="D182" s="28"/>
      <c r="E182" s="28"/>
      <c r="F182" s="28"/>
    </row>
    <row r="183" spans="1:6" s="29" customFormat="1" x14ac:dyDescent="0.3">
      <c r="A183" s="28"/>
      <c r="B183" s="28"/>
      <c r="C183" s="28"/>
      <c r="D183" s="28"/>
      <c r="E183" s="28"/>
      <c r="F183" s="28"/>
    </row>
    <row r="184" spans="1:6" s="29" customFormat="1" x14ac:dyDescent="0.3">
      <c r="A184" s="28"/>
      <c r="B184" s="28"/>
      <c r="C184" s="28"/>
      <c r="D184" s="28"/>
      <c r="E184" s="28"/>
      <c r="F184" s="28"/>
    </row>
    <row r="185" spans="1:6" s="29" customFormat="1" x14ac:dyDescent="0.3">
      <c r="A185" s="28"/>
      <c r="B185" s="28"/>
      <c r="C185" s="28"/>
      <c r="D185" s="28"/>
      <c r="E185" s="28"/>
      <c r="F185" s="28"/>
    </row>
    <row r="186" spans="1:6" s="29" customFormat="1" x14ac:dyDescent="0.3">
      <c r="A186" s="28"/>
      <c r="B186" s="28"/>
      <c r="C186" s="28"/>
      <c r="D186" s="28"/>
      <c r="E186" s="28"/>
      <c r="F186" s="28"/>
    </row>
    <row r="187" spans="1:6" s="29" customFormat="1" x14ac:dyDescent="0.3">
      <c r="A187" s="28"/>
      <c r="B187" s="28"/>
      <c r="C187" s="28"/>
      <c r="D187" s="28"/>
      <c r="E187" s="28"/>
      <c r="F187" s="28"/>
    </row>
    <row r="188" spans="1:6" s="29" customFormat="1" x14ac:dyDescent="0.3">
      <c r="A188" s="28"/>
      <c r="B188" s="28"/>
      <c r="C188" s="28"/>
      <c r="D188" s="28"/>
      <c r="E188" s="28"/>
      <c r="F188" s="28"/>
    </row>
    <row r="189" spans="1:6" s="29" customFormat="1" x14ac:dyDescent="0.3">
      <c r="A189" s="28"/>
      <c r="B189" s="28"/>
      <c r="C189" s="28"/>
      <c r="D189" s="28"/>
      <c r="E189" s="28"/>
      <c r="F189" s="28"/>
    </row>
    <row r="190" spans="1:6" s="29" customFormat="1" x14ac:dyDescent="0.3">
      <c r="A190" s="28"/>
      <c r="B190" s="28"/>
      <c r="C190" s="28"/>
      <c r="D190" s="28"/>
      <c r="E190" s="28"/>
      <c r="F190" s="28"/>
    </row>
    <row r="191" spans="1:6" s="29" customFormat="1" x14ac:dyDescent="0.3">
      <c r="A191" s="28"/>
      <c r="B191" s="28"/>
      <c r="C191" s="28"/>
      <c r="D191" s="28"/>
      <c r="E191" s="28"/>
      <c r="F191" s="28"/>
    </row>
    <row r="192" spans="1:6" s="29" customFormat="1" x14ac:dyDescent="0.3">
      <c r="A192" s="28"/>
      <c r="B192" s="28"/>
      <c r="C192" s="28"/>
      <c r="D192" s="28"/>
      <c r="E192" s="28"/>
      <c r="F192" s="28"/>
    </row>
    <row r="193" spans="1:6" s="29" customFormat="1" x14ac:dyDescent="0.3">
      <c r="A193" s="28"/>
      <c r="B193" s="28"/>
      <c r="C193" s="28"/>
      <c r="D193" s="28"/>
      <c r="E193" s="28"/>
      <c r="F193" s="28"/>
    </row>
    <row r="194" spans="1:6" s="29" customFormat="1" x14ac:dyDescent="0.3">
      <c r="A194" s="28"/>
      <c r="B194" s="28"/>
      <c r="C194" s="28"/>
      <c r="D194" s="28"/>
      <c r="E194" s="28"/>
      <c r="F194" s="28"/>
    </row>
    <row r="195" spans="1:6" s="29" customFormat="1" x14ac:dyDescent="0.3">
      <c r="A195" s="28"/>
      <c r="B195" s="28"/>
      <c r="C195" s="28"/>
      <c r="D195" s="28"/>
      <c r="E195" s="28"/>
      <c r="F195" s="28"/>
    </row>
    <row r="196" spans="1:6" s="29" customFormat="1" x14ac:dyDescent="0.3">
      <c r="A196" s="28"/>
      <c r="B196" s="28"/>
      <c r="C196" s="28"/>
      <c r="D196" s="28"/>
      <c r="E196" s="28"/>
      <c r="F196" s="28"/>
    </row>
    <row r="197" spans="1:6" s="29" customFormat="1" x14ac:dyDescent="0.3">
      <c r="A197" s="28"/>
      <c r="B197" s="28"/>
      <c r="C197" s="28"/>
      <c r="D197" s="28"/>
      <c r="E197" s="28"/>
      <c r="F197" s="28"/>
    </row>
    <row r="198" spans="1:6" s="29" customFormat="1" x14ac:dyDescent="0.3">
      <c r="A198" s="28"/>
      <c r="B198" s="28"/>
      <c r="C198" s="28"/>
      <c r="D198" s="28"/>
      <c r="E198" s="28"/>
      <c r="F198" s="28"/>
    </row>
    <row r="199" spans="1:6" s="29" customFormat="1" x14ac:dyDescent="0.3">
      <c r="A199" s="28"/>
      <c r="B199" s="28"/>
      <c r="C199" s="28"/>
      <c r="D199" s="28"/>
      <c r="E199" s="28"/>
      <c r="F199" s="28"/>
    </row>
    <row r="200" spans="1:6" s="29" customFormat="1" x14ac:dyDescent="0.3">
      <c r="A200" s="28"/>
      <c r="B200" s="28"/>
      <c r="C200" s="28"/>
      <c r="D200" s="28"/>
      <c r="E200" s="28"/>
      <c r="F200" s="28"/>
    </row>
    <row r="201" spans="1:6" s="29" customFormat="1" x14ac:dyDescent="0.3">
      <c r="A201" s="28"/>
      <c r="B201" s="28"/>
      <c r="C201" s="28"/>
      <c r="D201" s="28"/>
      <c r="E201" s="28"/>
      <c r="F201" s="28"/>
    </row>
    <row r="202" spans="1:6" s="29" customFormat="1" x14ac:dyDescent="0.3">
      <c r="A202" s="28"/>
      <c r="B202" s="28"/>
      <c r="C202" s="28"/>
      <c r="D202" s="28"/>
      <c r="E202" s="28"/>
      <c r="F202" s="28"/>
    </row>
    <row r="203" spans="1:6" s="29" customFormat="1" x14ac:dyDescent="0.3">
      <c r="A203" s="28"/>
      <c r="B203" s="28"/>
      <c r="C203" s="28"/>
      <c r="D203" s="28"/>
      <c r="E203" s="28"/>
      <c r="F203" s="28"/>
    </row>
    <row r="204" spans="1:6" s="29" customFormat="1" x14ac:dyDescent="0.3">
      <c r="A204" s="28"/>
      <c r="B204" s="28"/>
      <c r="C204" s="28"/>
      <c r="D204" s="28"/>
      <c r="E204" s="28"/>
      <c r="F204" s="28"/>
    </row>
    <row r="205" spans="1:6" s="29" customFormat="1" x14ac:dyDescent="0.3">
      <c r="A205" s="28"/>
      <c r="B205" s="28"/>
      <c r="C205" s="28"/>
      <c r="D205" s="28"/>
      <c r="E205" s="28"/>
      <c r="F205" s="28"/>
    </row>
    <row r="206" spans="1:6" s="29" customFormat="1" x14ac:dyDescent="0.3">
      <c r="A206" s="28"/>
      <c r="B206" s="28"/>
      <c r="C206" s="28"/>
      <c r="D206" s="28"/>
      <c r="E206" s="28"/>
      <c r="F206" s="28"/>
    </row>
    <row r="207" spans="1:6" s="29" customFormat="1" x14ac:dyDescent="0.3">
      <c r="A207" s="28"/>
      <c r="B207" s="28"/>
      <c r="C207" s="28"/>
      <c r="D207" s="28"/>
      <c r="E207" s="28"/>
      <c r="F207" s="28"/>
    </row>
    <row r="208" spans="1:6" s="29" customFormat="1" x14ac:dyDescent="0.3">
      <c r="A208" s="28"/>
      <c r="B208" s="28"/>
      <c r="C208" s="28"/>
      <c r="D208" s="28"/>
      <c r="E208" s="28"/>
      <c r="F208" s="28"/>
    </row>
    <row r="209" spans="1:6" s="29" customFormat="1" x14ac:dyDescent="0.3">
      <c r="A209" s="28"/>
      <c r="B209" s="28"/>
      <c r="C209" s="28"/>
      <c r="D209" s="28"/>
      <c r="E209" s="28"/>
      <c r="F209" s="28"/>
    </row>
    <row r="210" spans="1:6" s="29" customFormat="1" x14ac:dyDescent="0.3">
      <c r="A210" s="28"/>
      <c r="B210" s="28"/>
      <c r="C210" s="28"/>
      <c r="D210" s="28"/>
      <c r="E210" s="28"/>
      <c r="F210" s="28"/>
    </row>
    <row r="211" spans="1:6" s="29" customFormat="1" x14ac:dyDescent="0.3">
      <c r="A211" s="28"/>
      <c r="B211" s="28"/>
      <c r="C211" s="28"/>
      <c r="D211" s="28"/>
      <c r="E211" s="28"/>
      <c r="F211" s="28"/>
    </row>
    <row r="212" spans="1:6" s="29" customFormat="1" x14ac:dyDescent="0.3">
      <c r="A212" s="28"/>
      <c r="B212" s="28"/>
      <c r="C212" s="28"/>
      <c r="D212" s="28"/>
      <c r="E212" s="28"/>
      <c r="F212" s="28"/>
    </row>
    <row r="213" spans="1:6" s="29" customFormat="1" x14ac:dyDescent="0.3">
      <c r="A213" s="28"/>
      <c r="B213" s="28"/>
      <c r="C213" s="28"/>
      <c r="D213" s="28"/>
      <c r="E213" s="28"/>
      <c r="F213" s="28"/>
    </row>
    <row r="214" spans="1:6" s="29" customFormat="1" x14ac:dyDescent="0.3">
      <c r="A214" s="28"/>
      <c r="B214" s="28"/>
      <c r="C214" s="28"/>
      <c r="D214" s="28"/>
      <c r="E214" s="28"/>
      <c r="F214" s="28"/>
    </row>
    <row r="215" spans="1:6" s="29" customFormat="1" x14ac:dyDescent="0.3">
      <c r="A215" s="28"/>
      <c r="B215" s="28"/>
      <c r="C215" s="28"/>
      <c r="D215" s="28"/>
      <c r="E215" s="28"/>
      <c r="F215" s="28"/>
    </row>
    <row r="216" spans="1:6" s="29" customFormat="1" x14ac:dyDescent="0.3">
      <c r="A216" s="28"/>
      <c r="B216" s="28"/>
      <c r="C216" s="28"/>
      <c r="D216" s="28"/>
      <c r="E216" s="28"/>
      <c r="F216" s="28"/>
    </row>
    <row r="217" spans="1:6" s="29" customFormat="1" x14ac:dyDescent="0.3">
      <c r="A217" s="28"/>
      <c r="B217" s="28"/>
      <c r="C217" s="28"/>
      <c r="D217" s="28"/>
      <c r="E217" s="28"/>
      <c r="F217" s="28"/>
    </row>
    <row r="218" spans="1:6" s="29" customFormat="1" x14ac:dyDescent="0.3">
      <c r="A218" s="28"/>
      <c r="B218" s="28"/>
      <c r="C218" s="28"/>
      <c r="D218" s="28"/>
      <c r="E218" s="28"/>
      <c r="F218" s="28"/>
    </row>
    <row r="219" spans="1:6" s="29" customFormat="1" x14ac:dyDescent="0.3">
      <c r="A219" s="28"/>
      <c r="B219" s="28"/>
      <c r="C219" s="28"/>
      <c r="D219" s="28"/>
      <c r="E219" s="28"/>
      <c r="F219" s="28"/>
    </row>
    <row r="220" spans="1:6" s="29" customFormat="1" x14ac:dyDescent="0.3">
      <c r="A220" s="28"/>
      <c r="B220" s="28"/>
      <c r="C220" s="28"/>
      <c r="D220" s="28"/>
      <c r="E220" s="28"/>
      <c r="F220" s="28"/>
    </row>
    <row r="221" spans="1:6" s="29" customFormat="1" x14ac:dyDescent="0.3">
      <c r="A221" s="28"/>
      <c r="B221" s="28"/>
      <c r="C221" s="28"/>
      <c r="D221" s="28"/>
      <c r="E221" s="28"/>
      <c r="F221" s="28"/>
    </row>
    <row r="222" spans="1:6" s="29" customFormat="1" x14ac:dyDescent="0.3">
      <c r="A222" s="28"/>
      <c r="B222" s="28"/>
      <c r="C222" s="28"/>
      <c r="D222" s="28"/>
      <c r="E222" s="28"/>
      <c r="F222" s="28"/>
    </row>
    <row r="223" spans="1:6" s="29" customFormat="1" x14ac:dyDescent="0.3">
      <c r="A223" s="28"/>
      <c r="B223" s="28"/>
      <c r="C223" s="28"/>
      <c r="D223" s="28"/>
      <c r="E223" s="28"/>
      <c r="F223" s="28"/>
    </row>
    <row r="224" spans="1:6" s="29" customFormat="1" x14ac:dyDescent="0.3">
      <c r="A224" s="28"/>
      <c r="B224" s="28"/>
      <c r="C224" s="28"/>
      <c r="D224" s="28"/>
      <c r="E224" s="28"/>
      <c r="F224" s="28"/>
    </row>
    <row r="225" spans="1:6" s="29" customFormat="1" x14ac:dyDescent="0.3">
      <c r="A225" s="28"/>
      <c r="B225" s="28"/>
      <c r="C225" s="28"/>
      <c r="D225" s="28"/>
      <c r="E225" s="28"/>
      <c r="F225" s="28"/>
    </row>
    <row r="226" spans="1:6" s="29" customFormat="1" x14ac:dyDescent="0.3">
      <c r="A226" s="28"/>
      <c r="B226" s="28"/>
      <c r="C226" s="28"/>
      <c r="D226" s="28"/>
      <c r="E226" s="28"/>
      <c r="F226" s="28"/>
    </row>
    <row r="227" spans="1:6" s="29" customFormat="1" x14ac:dyDescent="0.3">
      <c r="A227" s="28"/>
      <c r="B227" s="28"/>
      <c r="C227" s="28"/>
      <c r="D227" s="28"/>
      <c r="E227" s="28"/>
      <c r="F227" s="28"/>
    </row>
    <row r="228" spans="1:6" s="29" customFormat="1" x14ac:dyDescent="0.3">
      <c r="A228" s="28"/>
      <c r="B228" s="28"/>
      <c r="C228" s="28"/>
      <c r="D228" s="28"/>
      <c r="E228" s="28"/>
      <c r="F228" s="28"/>
    </row>
    <row r="229" spans="1:6" s="29" customFormat="1" x14ac:dyDescent="0.3">
      <c r="A229" s="28"/>
      <c r="B229" s="28"/>
      <c r="C229" s="28"/>
      <c r="D229" s="28"/>
      <c r="E229" s="28"/>
      <c r="F229" s="28"/>
    </row>
    <row r="230" spans="1:6" s="29" customFormat="1" x14ac:dyDescent="0.3">
      <c r="A230" s="28"/>
      <c r="B230" s="28"/>
      <c r="C230" s="28"/>
      <c r="D230" s="28"/>
      <c r="E230" s="28"/>
      <c r="F230" s="28"/>
    </row>
    <row r="231" spans="1:6" s="29" customFormat="1" x14ac:dyDescent="0.3">
      <c r="A231" s="28"/>
      <c r="B231" s="28"/>
      <c r="C231" s="28"/>
      <c r="D231" s="28"/>
      <c r="E231" s="28"/>
      <c r="F231" s="28"/>
    </row>
    <row r="232" spans="1:6" s="29" customFormat="1" x14ac:dyDescent="0.3">
      <c r="A232" s="28"/>
      <c r="B232" s="28"/>
      <c r="C232" s="28"/>
      <c r="D232" s="28"/>
      <c r="E232" s="28"/>
      <c r="F232" s="28"/>
    </row>
    <row r="233" spans="1:6" s="29" customFormat="1" x14ac:dyDescent="0.3">
      <c r="A233" s="28"/>
      <c r="B233" s="28"/>
      <c r="C233" s="28"/>
      <c r="D233" s="28"/>
      <c r="E233" s="28"/>
      <c r="F233" s="28"/>
    </row>
    <row r="234" spans="1:6" s="29" customFormat="1" x14ac:dyDescent="0.3">
      <c r="A234" s="28"/>
      <c r="B234" s="28"/>
      <c r="C234" s="28"/>
      <c r="D234" s="28"/>
      <c r="E234" s="28"/>
      <c r="F234" s="28"/>
    </row>
    <row r="235" spans="1:6" s="29" customFormat="1" x14ac:dyDescent="0.3">
      <c r="A235" s="28"/>
      <c r="B235" s="28"/>
      <c r="C235" s="28"/>
      <c r="D235" s="28"/>
      <c r="E235" s="28"/>
      <c r="F235" s="28"/>
    </row>
    <row r="236" spans="1:6" s="29" customFormat="1" x14ac:dyDescent="0.3">
      <c r="A236" s="28"/>
      <c r="B236" s="28"/>
      <c r="C236" s="28"/>
      <c r="D236" s="28"/>
      <c r="E236" s="28"/>
      <c r="F236" s="28"/>
    </row>
    <row r="237" spans="1:6" s="29" customFormat="1" x14ac:dyDescent="0.3">
      <c r="A237" s="28"/>
      <c r="B237" s="28"/>
      <c r="C237" s="28"/>
      <c r="D237" s="28"/>
      <c r="E237" s="28"/>
      <c r="F237" s="28"/>
    </row>
    <row r="238" spans="1:6" s="29" customFormat="1" x14ac:dyDescent="0.3">
      <c r="A238" s="28"/>
      <c r="B238" s="28"/>
      <c r="C238" s="28"/>
      <c r="D238" s="28"/>
      <c r="E238" s="28"/>
      <c r="F238" s="28"/>
    </row>
    <row r="239" spans="1:6" s="29" customFormat="1" x14ac:dyDescent="0.3">
      <c r="A239" s="28"/>
      <c r="B239" s="28"/>
      <c r="C239" s="28"/>
      <c r="D239" s="28"/>
      <c r="E239" s="28"/>
      <c r="F239" s="28"/>
    </row>
    <row r="240" spans="1:6" s="29" customFormat="1" x14ac:dyDescent="0.3">
      <c r="A240" s="28"/>
      <c r="B240" s="28"/>
      <c r="C240" s="28"/>
      <c r="D240" s="28"/>
      <c r="E240" s="28"/>
      <c r="F240" s="28"/>
    </row>
    <row r="241" spans="1:6" s="29" customFormat="1" x14ac:dyDescent="0.3">
      <c r="A241" s="28"/>
      <c r="B241" s="28"/>
      <c r="C241" s="28"/>
      <c r="D241" s="28"/>
      <c r="E241" s="28"/>
      <c r="F241" s="28"/>
    </row>
    <row r="242" spans="1:6" s="29" customFormat="1" x14ac:dyDescent="0.3">
      <c r="A242" s="28"/>
      <c r="B242" s="28"/>
      <c r="C242" s="28"/>
      <c r="D242" s="28"/>
      <c r="E242" s="28"/>
      <c r="F242" s="28"/>
    </row>
    <row r="243" spans="1:6" s="29" customFormat="1" x14ac:dyDescent="0.3">
      <c r="A243" s="28"/>
      <c r="B243" s="28"/>
      <c r="C243" s="28"/>
      <c r="D243" s="28"/>
      <c r="E243" s="28"/>
      <c r="F243" s="28"/>
    </row>
    <row r="244" spans="1:6" s="29" customFormat="1" x14ac:dyDescent="0.3">
      <c r="A244" s="28"/>
      <c r="B244" s="28"/>
      <c r="C244" s="28"/>
      <c r="D244" s="28"/>
      <c r="E244" s="28"/>
      <c r="F244" s="28"/>
    </row>
    <row r="245" spans="1:6" s="29" customFormat="1" x14ac:dyDescent="0.3">
      <c r="A245" s="28"/>
      <c r="B245" s="28"/>
      <c r="C245" s="28"/>
      <c r="D245" s="28"/>
      <c r="E245" s="28"/>
      <c r="F245" s="28"/>
    </row>
    <row r="246" spans="1:6" s="29" customFormat="1" x14ac:dyDescent="0.3">
      <c r="A246" s="28"/>
      <c r="B246" s="28"/>
      <c r="C246" s="28"/>
      <c r="D246" s="28"/>
      <c r="E246" s="28"/>
      <c r="F246" s="28"/>
    </row>
    <row r="247" spans="1:6" s="29" customFormat="1" x14ac:dyDescent="0.3">
      <c r="A247" s="28"/>
      <c r="B247" s="28"/>
      <c r="C247" s="28"/>
      <c r="D247" s="28"/>
      <c r="E247" s="28"/>
      <c r="F247" s="28"/>
    </row>
    <row r="248" spans="1:6" s="29" customFormat="1" x14ac:dyDescent="0.3">
      <c r="A248" s="28"/>
      <c r="B248" s="28"/>
      <c r="C248" s="28"/>
      <c r="D248" s="28"/>
      <c r="E248" s="28"/>
      <c r="F248" s="28"/>
    </row>
    <row r="249" spans="1:6" s="29" customFormat="1" x14ac:dyDescent="0.3">
      <c r="A249" s="28"/>
      <c r="B249" s="28"/>
      <c r="C249" s="28"/>
      <c r="D249" s="28"/>
      <c r="E249" s="28"/>
      <c r="F249" s="28"/>
    </row>
    <row r="250" spans="1:6" s="29" customFormat="1" x14ac:dyDescent="0.3">
      <c r="A250" s="28"/>
      <c r="B250" s="28"/>
      <c r="C250" s="28"/>
      <c r="D250" s="28"/>
      <c r="E250" s="28"/>
      <c r="F250" s="28"/>
    </row>
    <row r="251" spans="1:6" s="29" customFormat="1" x14ac:dyDescent="0.3">
      <c r="A251" s="28"/>
      <c r="B251" s="28"/>
      <c r="C251" s="28"/>
      <c r="D251" s="28"/>
      <c r="E251" s="28"/>
      <c r="F251" s="28"/>
    </row>
    <row r="252" spans="1:6" s="29" customFormat="1" x14ac:dyDescent="0.3">
      <c r="A252" s="28"/>
      <c r="B252" s="28"/>
      <c r="C252" s="28"/>
      <c r="D252" s="28"/>
      <c r="E252" s="28"/>
      <c r="F252" s="28"/>
    </row>
    <row r="253" spans="1:6" s="29" customFormat="1" x14ac:dyDescent="0.3">
      <c r="A253" s="28"/>
      <c r="B253" s="28"/>
      <c r="C253" s="28"/>
      <c r="D253" s="28"/>
      <c r="E253" s="28"/>
      <c r="F253" s="28"/>
    </row>
    <row r="254" spans="1:6" s="29" customFormat="1" x14ac:dyDescent="0.3">
      <c r="A254" s="28"/>
      <c r="B254" s="28"/>
      <c r="C254" s="28"/>
      <c r="D254" s="28"/>
      <c r="E254" s="28"/>
      <c r="F254" s="28"/>
    </row>
    <row r="255" spans="1:6" s="29" customFormat="1" x14ac:dyDescent="0.3">
      <c r="A255" s="28"/>
      <c r="B255" s="28"/>
      <c r="C255" s="28"/>
      <c r="D255" s="28"/>
      <c r="E255" s="28"/>
      <c r="F255" s="28"/>
    </row>
    <row r="256" spans="1:6" s="29" customFormat="1" x14ac:dyDescent="0.3">
      <c r="A256" s="28"/>
      <c r="B256" s="28"/>
      <c r="C256" s="28"/>
      <c r="D256" s="28"/>
      <c r="E256" s="28"/>
      <c r="F256" s="28"/>
    </row>
    <row r="257" spans="1:6" s="29" customFormat="1" x14ac:dyDescent="0.3">
      <c r="A257" s="28"/>
      <c r="B257" s="28"/>
      <c r="C257" s="28"/>
      <c r="D257" s="28"/>
      <c r="E257" s="28"/>
      <c r="F257" s="28"/>
    </row>
    <row r="258" spans="1:6" s="29" customFormat="1" x14ac:dyDescent="0.3">
      <c r="A258" s="28"/>
      <c r="B258" s="28"/>
      <c r="C258" s="28"/>
      <c r="D258" s="28"/>
      <c r="E258" s="28"/>
      <c r="F258" s="28"/>
    </row>
    <row r="259" spans="1:6" s="29" customFormat="1" x14ac:dyDescent="0.3">
      <c r="A259" s="28"/>
      <c r="B259" s="28"/>
      <c r="C259" s="28"/>
      <c r="D259" s="28"/>
      <c r="E259" s="28"/>
      <c r="F259" s="28"/>
    </row>
    <row r="260" spans="1:6" s="29" customFormat="1" x14ac:dyDescent="0.3">
      <c r="A260" s="28"/>
      <c r="B260" s="28"/>
      <c r="C260" s="28"/>
      <c r="D260" s="28"/>
      <c r="E260" s="28"/>
      <c r="F260" s="28"/>
    </row>
    <row r="261" spans="1:6" s="29" customFormat="1" x14ac:dyDescent="0.3">
      <c r="A261" s="28"/>
      <c r="B261" s="28"/>
      <c r="C261" s="28"/>
      <c r="D261" s="28"/>
      <c r="E261" s="28"/>
      <c r="F261" s="28"/>
    </row>
    <row r="262" spans="1:6" s="29" customFormat="1" x14ac:dyDescent="0.3">
      <c r="A262" s="28"/>
      <c r="B262" s="28"/>
      <c r="C262" s="28"/>
      <c r="D262" s="28"/>
      <c r="E262" s="28"/>
      <c r="F262" s="28"/>
    </row>
    <row r="263" spans="1:6" s="29" customFormat="1" x14ac:dyDescent="0.3">
      <c r="A263" s="28"/>
      <c r="B263" s="28"/>
      <c r="C263" s="28"/>
      <c r="D263" s="28"/>
      <c r="E263" s="28"/>
      <c r="F263" s="28"/>
    </row>
    <row r="264" spans="1:6" s="29" customFormat="1" x14ac:dyDescent="0.3">
      <c r="A264" s="28"/>
      <c r="B264" s="28"/>
      <c r="C264" s="28"/>
      <c r="D264" s="28"/>
      <c r="E264" s="28"/>
      <c r="F264" s="28"/>
    </row>
    <row r="265" spans="1:6" s="29" customFormat="1" x14ac:dyDescent="0.3">
      <c r="A265" s="28"/>
      <c r="B265" s="28"/>
      <c r="C265" s="28"/>
      <c r="D265" s="28"/>
      <c r="E265" s="28"/>
      <c r="F265" s="28"/>
    </row>
    <row r="266" spans="1:6" s="29" customFormat="1" x14ac:dyDescent="0.3">
      <c r="A266" s="28"/>
      <c r="B266" s="28"/>
      <c r="C266" s="28"/>
      <c r="D266" s="28"/>
      <c r="E266" s="28"/>
      <c r="F266" s="28"/>
    </row>
    <row r="267" spans="1:6" s="29" customFormat="1" x14ac:dyDescent="0.3">
      <c r="A267" s="28"/>
      <c r="B267" s="28"/>
      <c r="C267" s="28"/>
      <c r="D267" s="28"/>
      <c r="E267" s="28"/>
      <c r="F267" s="28"/>
    </row>
    <row r="268" spans="1:6" s="29" customFormat="1" x14ac:dyDescent="0.3">
      <c r="A268" s="28"/>
      <c r="B268" s="28"/>
      <c r="C268" s="28"/>
      <c r="D268" s="28"/>
      <c r="E268" s="28"/>
      <c r="F268" s="28"/>
    </row>
    <row r="269" spans="1:6" s="29" customFormat="1" x14ac:dyDescent="0.3">
      <c r="A269" s="28"/>
      <c r="B269" s="28"/>
      <c r="C269" s="28"/>
      <c r="D269" s="28"/>
      <c r="E269" s="28"/>
      <c r="F269" s="28"/>
    </row>
    <row r="270" spans="1:6" s="29" customFormat="1" x14ac:dyDescent="0.3">
      <c r="A270" s="28"/>
      <c r="B270" s="28"/>
      <c r="C270" s="28"/>
      <c r="D270" s="28"/>
      <c r="E270" s="28"/>
      <c r="F270" s="28"/>
    </row>
    <row r="271" spans="1:6" s="29" customFormat="1" x14ac:dyDescent="0.3">
      <c r="A271" s="28"/>
      <c r="B271" s="28"/>
      <c r="C271" s="28"/>
      <c r="D271" s="28"/>
      <c r="E271" s="28"/>
      <c r="F271" s="28"/>
    </row>
    <row r="272" spans="1:6" s="29" customFormat="1" x14ac:dyDescent="0.3">
      <c r="A272" s="28"/>
      <c r="B272" s="28"/>
      <c r="C272" s="28"/>
      <c r="D272" s="28"/>
      <c r="E272" s="28"/>
      <c r="F272" s="28"/>
    </row>
    <row r="273" spans="1:6" s="29" customFormat="1" x14ac:dyDescent="0.3">
      <c r="A273" s="28"/>
      <c r="B273" s="28"/>
      <c r="C273" s="28"/>
      <c r="D273" s="28"/>
      <c r="E273" s="28"/>
      <c r="F273" s="28"/>
    </row>
    <row r="274" spans="1:6" s="29" customFormat="1" x14ac:dyDescent="0.3">
      <c r="A274" s="28"/>
      <c r="B274" s="28"/>
      <c r="C274" s="28"/>
      <c r="D274" s="28"/>
      <c r="E274" s="28"/>
      <c r="F274" s="28"/>
    </row>
    <row r="275" spans="1:6" s="29" customFormat="1" x14ac:dyDescent="0.3">
      <c r="A275" s="28"/>
      <c r="B275" s="28"/>
      <c r="C275" s="28"/>
      <c r="D275" s="28"/>
      <c r="E275" s="28"/>
      <c r="F275" s="28"/>
    </row>
    <row r="276" spans="1:6" s="29" customFormat="1" x14ac:dyDescent="0.3">
      <c r="A276" s="28"/>
      <c r="B276" s="28"/>
      <c r="C276" s="28"/>
      <c r="D276" s="28"/>
      <c r="E276" s="28"/>
      <c r="F276" s="28"/>
    </row>
    <row r="277" spans="1:6" s="29" customFormat="1" x14ac:dyDescent="0.3">
      <c r="A277" s="28"/>
      <c r="B277" s="28"/>
      <c r="C277" s="28"/>
      <c r="D277" s="28"/>
      <c r="E277" s="28"/>
      <c r="F277" s="28"/>
    </row>
    <row r="278" spans="1:6" s="29" customFormat="1" x14ac:dyDescent="0.3">
      <c r="A278" s="28"/>
      <c r="B278" s="28"/>
      <c r="C278" s="28"/>
      <c r="D278" s="28"/>
      <c r="E278" s="28"/>
      <c r="F278" s="28"/>
    </row>
    <row r="279" spans="1:6" s="29" customFormat="1" x14ac:dyDescent="0.3">
      <c r="A279" s="28"/>
      <c r="B279" s="28"/>
      <c r="C279" s="28"/>
      <c r="D279" s="28"/>
      <c r="E279" s="28"/>
      <c r="F279" s="28"/>
    </row>
    <row r="280" spans="1:6" s="29" customFormat="1" x14ac:dyDescent="0.3">
      <c r="A280" s="28"/>
      <c r="B280" s="28"/>
      <c r="C280" s="28"/>
      <c r="D280" s="28"/>
      <c r="E280" s="28"/>
      <c r="F280" s="28"/>
    </row>
    <row r="281" spans="1:6" s="29" customFormat="1" x14ac:dyDescent="0.3">
      <c r="A281" s="28"/>
      <c r="B281" s="28"/>
      <c r="C281" s="28"/>
      <c r="D281" s="28"/>
      <c r="E281" s="28"/>
      <c r="F281" s="28"/>
    </row>
    <row r="282" spans="1:6" s="29" customFormat="1" x14ac:dyDescent="0.3">
      <c r="A282" s="28"/>
      <c r="B282" s="28"/>
      <c r="C282" s="28"/>
      <c r="D282" s="28"/>
      <c r="E282" s="28"/>
      <c r="F282" s="28"/>
    </row>
    <row r="283" spans="1:6" s="29" customFormat="1" x14ac:dyDescent="0.3">
      <c r="A283" s="28"/>
      <c r="B283" s="28"/>
      <c r="C283" s="28"/>
      <c r="D283" s="28"/>
      <c r="E283" s="28"/>
      <c r="F283" s="28"/>
    </row>
    <row r="284" spans="1:6" s="29" customFormat="1" x14ac:dyDescent="0.3">
      <c r="A284" s="28"/>
      <c r="B284" s="28"/>
      <c r="C284" s="28"/>
      <c r="D284" s="28"/>
      <c r="E284" s="28"/>
      <c r="F284" s="28"/>
    </row>
    <row r="285" spans="1:6" s="29" customFormat="1" x14ac:dyDescent="0.3">
      <c r="A285" s="28"/>
      <c r="B285" s="28"/>
      <c r="C285" s="28"/>
      <c r="D285" s="28"/>
      <c r="E285" s="28"/>
      <c r="F285" s="28"/>
    </row>
    <row r="286" spans="1:6" s="29" customFormat="1" x14ac:dyDescent="0.3">
      <c r="A286" s="28"/>
      <c r="B286" s="28"/>
      <c r="C286" s="28"/>
      <c r="D286" s="28"/>
      <c r="E286" s="28"/>
      <c r="F286" s="28"/>
    </row>
    <row r="287" spans="1:6" s="29" customFormat="1" x14ac:dyDescent="0.3">
      <c r="A287" s="28"/>
      <c r="B287" s="28"/>
      <c r="C287" s="28"/>
      <c r="D287" s="28"/>
      <c r="E287" s="28"/>
      <c r="F287" s="28"/>
    </row>
    <row r="288" spans="1:6" s="29" customFormat="1" x14ac:dyDescent="0.3">
      <c r="A288" s="28"/>
      <c r="B288" s="28"/>
      <c r="C288" s="28"/>
      <c r="D288" s="28"/>
      <c r="E288" s="28"/>
      <c r="F288" s="28"/>
    </row>
    <row r="289" spans="1:6" s="29" customFormat="1" x14ac:dyDescent="0.3">
      <c r="A289" s="28"/>
      <c r="B289" s="28"/>
      <c r="C289" s="28"/>
      <c r="D289" s="28"/>
      <c r="E289" s="28"/>
      <c r="F289" s="28"/>
    </row>
    <row r="290" spans="1:6" s="29" customFormat="1" x14ac:dyDescent="0.3">
      <c r="A290" s="28"/>
      <c r="B290" s="28"/>
      <c r="C290" s="28"/>
      <c r="D290" s="28"/>
      <c r="E290" s="28"/>
      <c r="F290" s="28"/>
    </row>
    <row r="291" spans="1:6" s="29" customFormat="1" x14ac:dyDescent="0.3">
      <c r="A291" s="28"/>
      <c r="B291" s="28"/>
      <c r="C291" s="28"/>
      <c r="D291" s="28"/>
      <c r="E291" s="28"/>
      <c r="F291" s="28"/>
    </row>
    <row r="292" spans="1:6" s="29" customFormat="1" x14ac:dyDescent="0.3">
      <c r="A292" s="28"/>
      <c r="B292" s="28"/>
      <c r="C292" s="28"/>
      <c r="D292" s="28"/>
      <c r="E292" s="28"/>
      <c r="F292" s="28"/>
    </row>
    <row r="293" spans="1:6" s="29" customFormat="1" x14ac:dyDescent="0.3">
      <c r="A293" s="28"/>
      <c r="B293" s="28"/>
      <c r="C293" s="28"/>
      <c r="D293" s="28"/>
      <c r="E293" s="28"/>
      <c r="F293" s="28"/>
    </row>
    <row r="294" spans="1:6" s="29" customFormat="1" x14ac:dyDescent="0.3">
      <c r="A294" s="28"/>
      <c r="B294" s="28"/>
      <c r="C294" s="28"/>
      <c r="D294" s="28"/>
      <c r="E294" s="28"/>
      <c r="F294" s="28"/>
    </row>
    <row r="295" spans="1:6" s="29" customFormat="1" x14ac:dyDescent="0.3">
      <c r="A295" s="28"/>
      <c r="B295" s="28"/>
      <c r="C295" s="28"/>
      <c r="D295" s="28"/>
      <c r="E295" s="28"/>
      <c r="F295" s="28"/>
    </row>
    <row r="296" spans="1:6" s="29" customFormat="1" x14ac:dyDescent="0.3">
      <c r="A296" s="28"/>
      <c r="B296" s="28"/>
      <c r="C296" s="28"/>
      <c r="D296" s="28"/>
      <c r="E296" s="28"/>
      <c r="F296" s="28"/>
    </row>
    <row r="297" spans="1:6" s="29" customFormat="1" x14ac:dyDescent="0.3">
      <c r="A297" s="28"/>
      <c r="B297" s="28"/>
      <c r="C297" s="28"/>
      <c r="D297" s="28"/>
      <c r="E297" s="28"/>
      <c r="F297" s="28"/>
    </row>
    <row r="298" spans="1:6" s="29" customFormat="1" x14ac:dyDescent="0.3">
      <c r="A298" s="28"/>
      <c r="B298" s="28"/>
      <c r="C298" s="28"/>
      <c r="D298" s="28"/>
      <c r="E298" s="28"/>
      <c r="F298" s="28"/>
    </row>
    <row r="299" spans="1:6" s="29" customFormat="1" x14ac:dyDescent="0.3">
      <c r="A299" s="28"/>
      <c r="B299" s="28"/>
      <c r="C299" s="28"/>
      <c r="D299" s="28"/>
      <c r="E299" s="28"/>
      <c r="F299" s="28"/>
    </row>
    <row r="300" spans="1:6" s="29" customFormat="1" x14ac:dyDescent="0.3">
      <c r="A300" s="28"/>
      <c r="B300" s="28"/>
      <c r="C300" s="28"/>
      <c r="D300" s="28"/>
      <c r="E300" s="28"/>
      <c r="F300" s="28"/>
    </row>
    <row r="301" spans="1:6" s="29" customFormat="1" x14ac:dyDescent="0.3">
      <c r="A301" s="28"/>
      <c r="B301" s="28"/>
      <c r="C301" s="28"/>
      <c r="D301" s="28"/>
      <c r="E301" s="28"/>
      <c r="F301" s="28"/>
    </row>
    <row r="302" spans="1:6" s="29" customFormat="1" x14ac:dyDescent="0.3">
      <c r="A302" s="28"/>
      <c r="B302" s="28"/>
      <c r="C302" s="28"/>
      <c r="D302" s="28"/>
      <c r="E302" s="28"/>
      <c r="F302" s="28"/>
    </row>
    <row r="303" spans="1:6" s="29" customFormat="1" x14ac:dyDescent="0.3">
      <c r="A303" s="28"/>
      <c r="B303" s="28"/>
      <c r="C303" s="28"/>
      <c r="D303" s="28"/>
      <c r="E303" s="28"/>
      <c r="F303" s="28"/>
    </row>
    <row r="304" spans="1:6" s="29" customFormat="1" x14ac:dyDescent="0.3">
      <c r="A304" s="28"/>
      <c r="B304" s="28"/>
      <c r="C304" s="28"/>
      <c r="D304" s="28"/>
      <c r="E304" s="28"/>
      <c r="F304" s="28"/>
    </row>
    <row r="305" spans="1:6" s="29" customFormat="1" x14ac:dyDescent="0.3">
      <c r="A305" s="28"/>
      <c r="B305" s="28"/>
      <c r="C305" s="28"/>
      <c r="D305" s="28"/>
      <c r="E305" s="28"/>
      <c r="F305" s="28"/>
    </row>
    <row r="306" spans="1:6" s="29" customFormat="1" x14ac:dyDescent="0.3">
      <c r="A306" s="28"/>
      <c r="B306" s="28"/>
      <c r="C306" s="28"/>
      <c r="D306" s="28"/>
      <c r="E306" s="28"/>
      <c r="F306" s="28"/>
    </row>
    <row r="307" spans="1:6" s="29" customFormat="1" x14ac:dyDescent="0.3">
      <c r="A307" s="28"/>
      <c r="B307" s="28"/>
      <c r="C307" s="28"/>
      <c r="D307" s="28"/>
      <c r="E307" s="28"/>
      <c r="F307" s="28"/>
    </row>
    <row r="308" spans="1:6" s="29" customFormat="1" x14ac:dyDescent="0.3">
      <c r="A308" s="28"/>
      <c r="B308" s="28"/>
      <c r="C308" s="28"/>
      <c r="D308" s="28"/>
      <c r="E308" s="28"/>
      <c r="F308" s="28"/>
    </row>
    <row r="309" spans="1:6" s="29" customFormat="1" x14ac:dyDescent="0.3">
      <c r="A309" s="28"/>
      <c r="B309" s="28"/>
      <c r="C309" s="28"/>
      <c r="D309" s="28"/>
      <c r="E309" s="28"/>
      <c r="F309" s="28"/>
    </row>
    <row r="310" spans="1:6" s="29" customFormat="1" x14ac:dyDescent="0.3">
      <c r="A310" s="28"/>
      <c r="B310" s="28"/>
      <c r="C310" s="28"/>
      <c r="D310" s="28"/>
      <c r="E310" s="28"/>
      <c r="F310" s="28"/>
    </row>
    <row r="311" spans="1:6" s="29" customFormat="1" x14ac:dyDescent="0.3">
      <c r="A311" s="28"/>
      <c r="B311" s="28"/>
      <c r="C311" s="28"/>
      <c r="D311" s="28"/>
      <c r="E311" s="28"/>
      <c r="F311" s="28"/>
    </row>
    <row r="312" spans="1:6" s="29" customFormat="1" x14ac:dyDescent="0.3">
      <c r="A312" s="28"/>
      <c r="B312" s="28"/>
      <c r="C312" s="28"/>
      <c r="D312" s="28"/>
      <c r="E312" s="28"/>
      <c r="F312" s="28"/>
    </row>
    <row r="313" spans="1:6" s="29" customFormat="1" x14ac:dyDescent="0.3">
      <c r="A313" s="28"/>
      <c r="B313" s="28"/>
      <c r="C313" s="28"/>
      <c r="D313" s="28"/>
      <c r="E313" s="28"/>
      <c r="F313" s="28"/>
    </row>
    <row r="314" spans="1:6" s="29" customFormat="1" x14ac:dyDescent="0.3">
      <c r="A314" s="28"/>
      <c r="B314" s="28"/>
      <c r="C314" s="28"/>
      <c r="D314" s="28"/>
      <c r="E314" s="28"/>
      <c r="F314" s="28"/>
    </row>
    <row r="315" spans="1:6" s="29" customFormat="1" x14ac:dyDescent="0.3">
      <c r="A315" s="28"/>
      <c r="B315" s="28"/>
      <c r="C315" s="28"/>
      <c r="D315" s="28"/>
      <c r="E315" s="28"/>
      <c r="F315" s="28"/>
    </row>
    <row r="316" spans="1:6" s="29" customFormat="1" x14ac:dyDescent="0.3">
      <c r="A316" s="28"/>
      <c r="B316" s="28"/>
      <c r="C316" s="28"/>
      <c r="D316" s="28"/>
      <c r="E316" s="28"/>
      <c r="F316" s="28"/>
    </row>
    <row r="317" spans="1:6" s="29" customFormat="1" x14ac:dyDescent="0.3">
      <c r="A317" s="28"/>
      <c r="B317" s="28"/>
      <c r="C317" s="28"/>
      <c r="D317" s="28"/>
      <c r="E317" s="28"/>
      <c r="F317" s="28"/>
    </row>
    <row r="318" spans="1:6" s="29" customFormat="1" x14ac:dyDescent="0.3">
      <c r="A318" s="28"/>
      <c r="B318" s="28"/>
      <c r="C318" s="28"/>
      <c r="D318" s="28"/>
      <c r="E318" s="28"/>
      <c r="F318" s="28"/>
    </row>
    <row r="319" spans="1:6" s="29" customFormat="1" x14ac:dyDescent="0.3">
      <c r="A319" s="28"/>
      <c r="B319" s="28"/>
      <c r="C319" s="28"/>
      <c r="D319" s="28"/>
      <c r="E319" s="28"/>
      <c r="F319" s="28"/>
    </row>
    <row r="320" spans="1:6" s="29" customFormat="1" x14ac:dyDescent="0.3">
      <c r="A320" s="28"/>
      <c r="B320" s="28"/>
      <c r="C320" s="28"/>
      <c r="D320" s="28"/>
      <c r="E320" s="28"/>
      <c r="F320" s="28"/>
    </row>
    <row r="321" spans="1:6" s="29" customFormat="1" x14ac:dyDescent="0.3">
      <c r="A321" s="28"/>
      <c r="B321" s="28"/>
      <c r="C321" s="28"/>
      <c r="D321" s="28"/>
      <c r="E321" s="28"/>
      <c r="F321" s="28"/>
    </row>
    <row r="322" spans="1:6" s="29" customFormat="1" x14ac:dyDescent="0.3">
      <c r="A322" s="28"/>
      <c r="B322" s="28"/>
      <c r="C322" s="28"/>
      <c r="D322" s="28"/>
      <c r="E322" s="28"/>
      <c r="F322" s="28"/>
    </row>
    <row r="323" spans="1:6" s="29" customFormat="1" x14ac:dyDescent="0.3">
      <c r="A323" s="28"/>
      <c r="B323" s="28"/>
      <c r="C323" s="28"/>
      <c r="D323" s="28"/>
      <c r="E323" s="28"/>
      <c r="F323" s="28"/>
    </row>
    <row r="324" spans="1:6" s="29" customFormat="1" x14ac:dyDescent="0.3">
      <c r="A324" s="28"/>
      <c r="B324" s="28"/>
      <c r="C324" s="28"/>
      <c r="D324" s="28"/>
      <c r="E324" s="28"/>
      <c r="F324" s="28"/>
    </row>
    <row r="325" spans="1:6" s="29" customFormat="1" x14ac:dyDescent="0.3">
      <c r="A325" s="28"/>
      <c r="B325" s="28"/>
      <c r="C325" s="28"/>
      <c r="D325" s="28"/>
      <c r="E325" s="28"/>
      <c r="F325" s="28"/>
    </row>
    <row r="326" spans="1:6" s="29" customFormat="1" x14ac:dyDescent="0.3">
      <c r="A326" s="28"/>
      <c r="B326" s="28"/>
      <c r="C326" s="28"/>
      <c r="D326" s="28"/>
      <c r="E326" s="28"/>
      <c r="F326" s="28"/>
    </row>
    <row r="327" spans="1:6" s="29" customFormat="1" x14ac:dyDescent="0.3">
      <c r="A327" s="28"/>
      <c r="B327" s="28"/>
      <c r="C327" s="28"/>
      <c r="D327" s="28"/>
      <c r="E327" s="28"/>
      <c r="F327" s="28"/>
    </row>
    <row r="328" spans="1:6" s="29" customFormat="1" x14ac:dyDescent="0.3">
      <c r="A328" s="28"/>
      <c r="B328" s="28"/>
      <c r="C328" s="28"/>
      <c r="D328" s="28"/>
      <c r="E328" s="28"/>
      <c r="F328" s="28"/>
    </row>
    <row r="329" spans="1:6" s="29" customFormat="1" x14ac:dyDescent="0.3">
      <c r="A329" s="28"/>
      <c r="B329" s="28"/>
      <c r="C329" s="28"/>
      <c r="D329" s="28"/>
      <c r="E329" s="28"/>
      <c r="F329" s="28"/>
    </row>
    <row r="330" spans="1:6" s="29" customFormat="1" x14ac:dyDescent="0.3">
      <c r="A330" s="28"/>
      <c r="B330" s="28"/>
      <c r="C330" s="28"/>
      <c r="D330" s="28"/>
      <c r="E330" s="28"/>
      <c r="F330" s="28"/>
    </row>
    <row r="331" spans="1:6" s="29" customFormat="1" x14ac:dyDescent="0.3">
      <c r="A331" s="28"/>
      <c r="B331" s="28"/>
      <c r="C331" s="28"/>
      <c r="D331" s="28"/>
      <c r="E331" s="28"/>
      <c r="F331" s="28"/>
    </row>
    <row r="332" spans="1:6" s="29" customFormat="1" x14ac:dyDescent="0.3">
      <c r="A332" s="28"/>
      <c r="B332" s="28"/>
      <c r="C332" s="28"/>
      <c r="D332" s="28"/>
      <c r="E332" s="28"/>
      <c r="F332" s="28"/>
    </row>
    <row r="333" spans="1:6" s="29" customFormat="1" x14ac:dyDescent="0.3">
      <c r="A333" s="28"/>
      <c r="B333" s="28"/>
      <c r="C333" s="28"/>
      <c r="D333" s="28"/>
      <c r="E333" s="28"/>
      <c r="F333" s="28"/>
    </row>
    <row r="334" spans="1:6" s="29" customFormat="1" x14ac:dyDescent="0.3">
      <c r="A334" s="28"/>
      <c r="B334" s="28"/>
      <c r="C334" s="28"/>
      <c r="D334" s="28"/>
      <c r="E334" s="28"/>
      <c r="F334" s="28"/>
    </row>
    <row r="335" spans="1:6" s="29" customFormat="1" x14ac:dyDescent="0.3">
      <c r="A335" s="28"/>
      <c r="B335" s="28"/>
      <c r="C335" s="28"/>
      <c r="D335" s="28"/>
      <c r="E335" s="28"/>
      <c r="F335" s="28"/>
    </row>
    <row r="336" spans="1:6" s="29" customFormat="1" x14ac:dyDescent="0.3">
      <c r="A336" s="28"/>
      <c r="B336" s="28"/>
      <c r="C336" s="28"/>
      <c r="D336" s="28"/>
      <c r="E336" s="28"/>
      <c r="F336" s="28"/>
    </row>
    <row r="337" spans="1:6" s="29" customFormat="1" x14ac:dyDescent="0.3">
      <c r="A337" s="28"/>
      <c r="B337" s="28"/>
      <c r="C337" s="28"/>
      <c r="D337" s="28"/>
      <c r="E337" s="28"/>
      <c r="F337" s="28"/>
    </row>
    <row r="338" spans="1:6" s="29" customFormat="1" x14ac:dyDescent="0.3">
      <c r="A338" s="28"/>
      <c r="B338" s="28"/>
      <c r="C338" s="28"/>
      <c r="D338" s="28"/>
      <c r="E338" s="28"/>
      <c r="F338" s="28"/>
    </row>
    <row r="339" spans="1:6" s="29" customFormat="1" x14ac:dyDescent="0.3">
      <c r="A339" s="28"/>
      <c r="B339" s="28"/>
      <c r="C339" s="28"/>
      <c r="D339" s="28"/>
      <c r="E339" s="28"/>
      <c r="F339" s="28"/>
    </row>
    <row r="340" spans="1:6" s="29" customFormat="1" x14ac:dyDescent="0.3">
      <c r="A340" s="28"/>
      <c r="B340" s="28"/>
      <c r="C340" s="28"/>
      <c r="D340" s="28"/>
      <c r="E340" s="28"/>
      <c r="F340" s="28"/>
    </row>
    <row r="341" spans="1:6" s="29" customFormat="1" x14ac:dyDescent="0.3">
      <c r="A341" s="28"/>
      <c r="B341" s="28"/>
      <c r="C341" s="28"/>
      <c r="D341" s="28"/>
      <c r="E341" s="28"/>
      <c r="F341" s="28"/>
    </row>
    <row r="342" spans="1:6" s="29" customFormat="1" x14ac:dyDescent="0.3">
      <c r="A342" s="28"/>
      <c r="B342" s="28"/>
      <c r="C342" s="28"/>
      <c r="D342" s="28"/>
      <c r="E342" s="28"/>
      <c r="F342" s="28"/>
    </row>
    <row r="343" spans="1:6" s="29" customFormat="1" x14ac:dyDescent="0.3">
      <c r="A343" s="28"/>
      <c r="B343" s="28"/>
      <c r="C343" s="28"/>
      <c r="D343" s="28"/>
      <c r="E343" s="28"/>
      <c r="F343" s="28"/>
    </row>
    <row r="344" spans="1:6" s="29" customFormat="1" x14ac:dyDescent="0.3">
      <c r="A344" s="28"/>
      <c r="B344" s="28"/>
      <c r="C344" s="28"/>
      <c r="D344" s="28"/>
      <c r="E344" s="28"/>
      <c r="F344" s="28"/>
    </row>
    <row r="345" spans="1:6" s="29" customFormat="1" x14ac:dyDescent="0.3">
      <c r="A345" s="28"/>
      <c r="B345" s="28"/>
      <c r="C345" s="28"/>
      <c r="D345" s="28"/>
      <c r="E345" s="28"/>
      <c r="F345" s="28"/>
    </row>
    <row r="346" spans="1:6" s="29" customFormat="1" x14ac:dyDescent="0.3">
      <c r="A346" s="28"/>
      <c r="B346" s="28"/>
      <c r="C346" s="28"/>
      <c r="D346" s="28"/>
      <c r="E346" s="28"/>
      <c r="F346" s="28"/>
    </row>
    <row r="347" spans="1:6" s="29" customFormat="1" x14ac:dyDescent="0.3">
      <c r="A347" s="28"/>
      <c r="B347" s="28"/>
      <c r="C347" s="28"/>
      <c r="D347" s="28"/>
      <c r="E347" s="28"/>
      <c r="F347" s="28"/>
    </row>
    <row r="348" spans="1:6" s="29" customFormat="1" x14ac:dyDescent="0.3">
      <c r="A348" s="28"/>
      <c r="B348" s="28"/>
      <c r="C348" s="28"/>
      <c r="D348" s="28"/>
      <c r="E348" s="28"/>
      <c r="F348" s="28"/>
    </row>
    <row r="349" spans="1:6" s="29" customFormat="1" x14ac:dyDescent="0.3">
      <c r="A349" s="28"/>
      <c r="B349" s="28"/>
      <c r="C349" s="28"/>
      <c r="D349" s="28"/>
      <c r="E349" s="28"/>
      <c r="F349" s="28"/>
    </row>
    <row r="350" spans="1:6" s="29" customFormat="1" x14ac:dyDescent="0.3">
      <c r="A350" s="28"/>
      <c r="B350" s="28"/>
      <c r="C350" s="28"/>
      <c r="D350" s="28"/>
      <c r="E350" s="28"/>
      <c r="F350" s="28"/>
    </row>
    <row r="351" spans="1:6" s="29" customFormat="1" x14ac:dyDescent="0.3">
      <c r="A351" s="28"/>
      <c r="B351" s="28"/>
      <c r="C351" s="28"/>
      <c r="D351" s="28"/>
      <c r="E351" s="28"/>
      <c r="F351" s="28"/>
    </row>
    <row r="352" spans="1:6" s="29" customFormat="1" x14ac:dyDescent="0.3">
      <c r="A352" s="28"/>
      <c r="B352" s="28"/>
      <c r="C352" s="28"/>
      <c r="D352" s="28"/>
      <c r="E352" s="28"/>
      <c r="F352" s="28"/>
    </row>
    <row r="353" spans="1:6" s="29" customFormat="1" x14ac:dyDescent="0.3">
      <c r="A353" s="28"/>
      <c r="B353" s="28"/>
      <c r="C353" s="28"/>
      <c r="D353" s="28"/>
      <c r="E353" s="28"/>
      <c r="F353" s="28"/>
    </row>
    <row r="354" spans="1:6" s="29" customFormat="1" x14ac:dyDescent="0.3">
      <c r="A354" s="28"/>
      <c r="B354" s="28"/>
      <c r="C354" s="28"/>
      <c r="D354" s="28"/>
      <c r="E354" s="28"/>
      <c r="F354" s="28"/>
    </row>
    <row r="355" spans="1:6" s="29" customFormat="1" x14ac:dyDescent="0.3">
      <c r="A355" s="28"/>
      <c r="B355" s="28"/>
      <c r="C355" s="28"/>
      <c r="D355" s="28"/>
      <c r="E355" s="28"/>
      <c r="F355" s="28"/>
    </row>
    <row r="356" spans="1:6" s="29" customFormat="1" x14ac:dyDescent="0.3">
      <c r="A356" s="28"/>
      <c r="B356" s="28"/>
      <c r="C356" s="28"/>
      <c r="D356" s="28"/>
      <c r="E356" s="28"/>
      <c r="F356" s="28"/>
    </row>
    <row r="357" spans="1:6" s="29" customFormat="1" x14ac:dyDescent="0.3">
      <c r="A357" s="28"/>
      <c r="B357" s="28"/>
      <c r="C357" s="28"/>
      <c r="D357" s="28"/>
      <c r="E357" s="28"/>
      <c r="F357" s="28"/>
    </row>
    <row r="358" spans="1:6" s="29" customFormat="1" x14ac:dyDescent="0.3">
      <c r="A358" s="28"/>
      <c r="B358" s="28"/>
      <c r="C358" s="28"/>
      <c r="D358" s="28"/>
      <c r="E358" s="28"/>
      <c r="F358" s="28"/>
    </row>
    <row r="359" spans="1:6" s="29" customFormat="1" x14ac:dyDescent="0.3">
      <c r="A359" s="28"/>
      <c r="B359" s="28"/>
      <c r="C359" s="28"/>
      <c r="D359" s="28"/>
      <c r="E359" s="28"/>
      <c r="F359" s="28"/>
    </row>
    <row r="360" spans="1:6" s="29" customFormat="1" x14ac:dyDescent="0.3">
      <c r="A360" s="28"/>
      <c r="B360" s="28"/>
      <c r="C360" s="28"/>
      <c r="D360" s="28"/>
      <c r="E360" s="28"/>
      <c r="F360" s="28"/>
    </row>
    <row r="361" spans="1:6" s="29" customFormat="1" x14ac:dyDescent="0.3">
      <c r="A361" s="28"/>
      <c r="B361" s="28"/>
      <c r="C361" s="28"/>
      <c r="D361" s="28"/>
      <c r="E361" s="28"/>
      <c r="F361" s="28"/>
    </row>
    <row r="362" spans="1:6" s="29" customFormat="1" x14ac:dyDescent="0.3">
      <c r="A362" s="28"/>
      <c r="B362" s="28"/>
      <c r="C362" s="28"/>
      <c r="D362" s="28"/>
      <c r="E362" s="28"/>
      <c r="F362" s="28"/>
    </row>
    <row r="363" spans="1:6" s="29" customFormat="1" x14ac:dyDescent="0.3">
      <c r="A363" s="28"/>
      <c r="B363" s="28"/>
      <c r="C363" s="28"/>
      <c r="D363" s="28"/>
      <c r="E363" s="28"/>
      <c r="F363" s="28"/>
    </row>
    <row r="364" spans="1:6" s="29" customFormat="1" x14ac:dyDescent="0.3">
      <c r="A364" s="28"/>
      <c r="B364" s="28"/>
      <c r="C364" s="28"/>
      <c r="D364" s="28"/>
      <c r="E364" s="28"/>
      <c r="F364" s="28"/>
    </row>
    <row r="365" spans="1:6" s="29" customFormat="1" x14ac:dyDescent="0.3">
      <c r="A365" s="28"/>
      <c r="B365" s="28"/>
      <c r="C365" s="28"/>
      <c r="D365" s="28"/>
      <c r="E365" s="28"/>
      <c r="F365" s="28"/>
    </row>
    <row r="366" spans="1:6" s="29" customFormat="1" x14ac:dyDescent="0.3">
      <c r="A366" s="28"/>
      <c r="B366" s="28"/>
      <c r="C366" s="28"/>
      <c r="D366" s="28"/>
      <c r="E366" s="28"/>
      <c r="F366" s="28"/>
    </row>
    <row r="367" spans="1:6" s="29" customFormat="1" x14ac:dyDescent="0.3">
      <c r="A367" s="28"/>
      <c r="B367" s="28"/>
      <c r="C367" s="28"/>
      <c r="D367" s="28"/>
      <c r="E367" s="28"/>
      <c r="F367" s="28"/>
    </row>
    <row r="368" spans="1:6" s="29" customFormat="1" x14ac:dyDescent="0.3">
      <c r="A368" s="28"/>
      <c r="B368" s="28"/>
      <c r="C368" s="28"/>
      <c r="D368" s="28"/>
      <c r="E368" s="28"/>
      <c r="F368" s="28"/>
    </row>
    <row r="369" spans="1:6" s="29" customFormat="1" x14ac:dyDescent="0.3">
      <c r="A369" s="28"/>
      <c r="B369" s="28"/>
      <c r="C369" s="28"/>
      <c r="D369" s="28"/>
      <c r="E369" s="28"/>
      <c r="F369" s="28"/>
    </row>
    <row r="370" spans="1:6" s="29" customFormat="1" x14ac:dyDescent="0.3">
      <c r="A370" s="28"/>
      <c r="B370" s="28"/>
      <c r="C370" s="28"/>
      <c r="D370" s="28"/>
      <c r="E370" s="28"/>
      <c r="F370" s="28"/>
    </row>
    <row r="371" spans="1:6" s="29" customFormat="1" x14ac:dyDescent="0.3">
      <c r="A371" s="28"/>
      <c r="B371" s="28"/>
      <c r="C371" s="28"/>
      <c r="D371" s="28"/>
      <c r="E371" s="28"/>
      <c r="F371" s="28"/>
    </row>
    <row r="372" spans="1:6" s="29" customFormat="1" x14ac:dyDescent="0.3">
      <c r="A372" s="28"/>
      <c r="B372" s="28"/>
      <c r="C372" s="28"/>
      <c r="D372" s="28"/>
      <c r="E372" s="28"/>
      <c r="F372" s="28"/>
    </row>
    <row r="373" spans="1:6" s="29" customFormat="1" x14ac:dyDescent="0.3">
      <c r="A373" s="28"/>
      <c r="B373" s="28"/>
      <c r="C373" s="28"/>
      <c r="D373" s="28"/>
      <c r="E373" s="28"/>
      <c r="F373" s="28"/>
    </row>
    <row r="374" spans="1:6" s="29" customFormat="1" x14ac:dyDescent="0.3">
      <c r="A374" s="28"/>
      <c r="B374" s="28"/>
      <c r="C374" s="28"/>
      <c r="D374" s="28"/>
      <c r="E374" s="28"/>
      <c r="F374" s="28"/>
    </row>
    <row r="375" spans="1:6" s="29" customFormat="1" x14ac:dyDescent="0.3">
      <c r="A375" s="28"/>
      <c r="B375" s="28"/>
      <c r="C375" s="28"/>
      <c r="D375" s="28"/>
      <c r="E375" s="28"/>
      <c r="F375" s="28"/>
    </row>
    <row r="376" spans="1:6" s="29" customFormat="1" x14ac:dyDescent="0.3">
      <c r="A376" s="28"/>
      <c r="B376" s="28"/>
      <c r="C376" s="28"/>
      <c r="D376" s="28"/>
      <c r="E376" s="28"/>
      <c r="F376" s="28"/>
    </row>
    <row r="377" spans="1:6" s="29" customFormat="1" x14ac:dyDescent="0.3">
      <c r="A377" s="28"/>
      <c r="B377" s="28"/>
      <c r="C377" s="28"/>
      <c r="D377" s="28"/>
      <c r="E377" s="28"/>
      <c r="F377" s="28"/>
    </row>
    <row r="378" spans="1:6" s="29" customFormat="1" x14ac:dyDescent="0.3">
      <c r="A378" s="28"/>
      <c r="B378" s="28"/>
      <c r="C378" s="28"/>
      <c r="D378" s="28"/>
      <c r="E378" s="28"/>
      <c r="F378" s="28"/>
    </row>
    <row r="379" spans="1:6" s="29" customFormat="1" x14ac:dyDescent="0.3">
      <c r="A379" s="28"/>
      <c r="B379" s="28"/>
      <c r="C379" s="28"/>
      <c r="D379" s="28"/>
      <c r="E379" s="28"/>
      <c r="F379" s="28"/>
    </row>
    <row r="380" spans="1:6" s="29" customFormat="1" x14ac:dyDescent="0.3">
      <c r="A380" s="28"/>
      <c r="B380" s="28"/>
      <c r="C380" s="28"/>
      <c r="D380" s="28"/>
      <c r="E380" s="28"/>
      <c r="F380" s="28"/>
    </row>
    <row r="381" spans="1:6" s="29" customFormat="1" x14ac:dyDescent="0.3">
      <c r="A381" s="28"/>
      <c r="B381" s="28"/>
      <c r="C381" s="28"/>
      <c r="D381" s="28"/>
      <c r="E381" s="28"/>
      <c r="F381" s="28"/>
    </row>
    <row r="382" spans="1:6" s="29" customFormat="1" x14ac:dyDescent="0.3">
      <c r="A382" s="28"/>
      <c r="B382" s="28"/>
      <c r="C382" s="28"/>
      <c r="D382" s="28"/>
      <c r="E382" s="28"/>
      <c r="F382" s="28"/>
    </row>
    <row r="383" spans="1:6" s="29" customFormat="1" x14ac:dyDescent="0.3">
      <c r="A383" s="28"/>
      <c r="B383" s="28"/>
      <c r="C383" s="28"/>
      <c r="D383" s="28"/>
      <c r="E383" s="28"/>
      <c r="F383" s="28"/>
    </row>
    <row r="384" spans="1:6" s="29" customFormat="1" x14ac:dyDescent="0.3">
      <c r="A384" s="28"/>
      <c r="B384" s="28"/>
      <c r="C384" s="28"/>
      <c r="D384" s="28"/>
      <c r="E384" s="28"/>
      <c r="F384" s="28"/>
    </row>
    <row r="385" spans="1:6" s="29" customFormat="1" x14ac:dyDescent="0.3">
      <c r="A385" s="28"/>
      <c r="B385" s="28"/>
      <c r="C385" s="28"/>
      <c r="D385" s="28"/>
      <c r="E385" s="28"/>
      <c r="F385" s="28"/>
    </row>
    <row r="386" spans="1:6" s="29" customFormat="1" x14ac:dyDescent="0.3">
      <c r="A386" s="28"/>
      <c r="B386" s="28"/>
      <c r="C386" s="28"/>
      <c r="D386" s="28"/>
      <c r="E386" s="28"/>
      <c r="F386" s="28"/>
    </row>
    <row r="387" spans="1:6" s="29" customFormat="1" x14ac:dyDescent="0.3">
      <c r="A387" s="28"/>
      <c r="B387" s="28"/>
      <c r="C387" s="28"/>
      <c r="D387" s="28"/>
      <c r="E387" s="28"/>
      <c r="F387" s="28"/>
    </row>
    <row r="388" spans="1:6" s="29" customFormat="1" x14ac:dyDescent="0.3">
      <c r="A388" s="28"/>
      <c r="B388" s="28"/>
      <c r="C388" s="28"/>
      <c r="D388" s="28"/>
      <c r="E388" s="28"/>
      <c r="F388" s="28"/>
    </row>
    <row r="389" spans="1:6" s="29" customFormat="1" x14ac:dyDescent="0.3">
      <c r="A389" s="28"/>
      <c r="B389" s="28"/>
      <c r="C389" s="28"/>
      <c r="D389" s="28"/>
      <c r="E389" s="28"/>
      <c r="F389" s="28"/>
    </row>
    <row r="390" spans="1:6" s="29" customFormat="1" x14ac:dyDescent="0.3">
      <c r="A390" s="28"/>
      <c r="B390" s="28"/>
      <c r="C390" s="28"/>
      <c r="D390" s="28"/>
      <c r="E390" s="28"/>
      <c r="F390" s="28"/>
    </row>
    <row r="391" spans="1:6" s="29" customFormat="1" x14ac:dyDescent="0.3">
      <c r="A391" s="28"/>
      <c r="B391" s="28"/>
      <c r="C391" s="28"/>
      <c r="D391" s="28"/>
      <c r="E391" s="28"/>
      <c r="F391" s="28"/>
    </row>
    <row r="392" spans="1:6" s="29" customFormat="1" x14ac:dyDescent="0.3">
      <c r="A392" s="28"/>
      <c r="B392" s="28"/>
      <c r="C392" s="28"/>
      <c r="D392" s="28"/>
      <c r="E392" s="28"/>
      <c r="F392" s="28"/>
    </row>
    <row r="393" spans="1:6" s="29" customFormat="1" x14ac:dyDescent="0.3">
      <c r="A393" s="28"/>
      <c r="B393" s="28"/>
      <c r="C393" s="28"/>
      <c r="D393" s="28"/>
      <c r="E393" s="28"/>
      <c r="F393" s="28"/>
    </row>
    <row r="394" spans="1:6" s="29" customFormat="1" x14ac:dyDescent="0.3">
      <c r="A394" s="28"/>
      <c r="B394" s="28"/>
      <c r="C394" s="28"/>
      <c r="D394" s="28"/>
      <c r="E394" s="28"/>
      <c r="F394" s="28"/>
    </row>
    <row r="395" spans="1:6" s="29" customFormat="1" x14ac:dyDescent="0.3">
      <c r="A395" s="28"/>
      <c r="B395" s="28"/>
      <c r="C395" s="28"/>
      <c r="D395" s="28"/>
      <c r="E395" s="28"/>
      <c r="F395" s="28"/>
    </row>
    <row r="396" spans="1:6" s="29" customFormat="1" x14ac:dyDescent="0.3">
      <c r="A396" s="28"/>
      <c r="B396" s="28"/>
      <c r="C396" s="28"/>
      <c r="D396" s="28"/>
      <c r="E396" s="28"/>
      <c r="F396" s="28"/>
    </row>
    <row r="397" spans="1:6" s="29" customFormat="1" x14ac:dyDescent="0.3">
      <c r="A397" s="28"/>
      <c r="B397" s="28"/>
      <c r="C397" s="28"/>
      <c r="D397" s="28"/>
      <c r="E397" s="28"/>
      <c r="F397" s="28"/>
    </row>
    <row r="398" spans="1:6" s="29" customFormat="1" x14ac:dyDescent="0.3">
      <c r="A398" s="28"/>
      <c r="B398" s="28"/>
      <c r="C398" s="28"/>
      <c r="D398" s="28"/>
      <c r="E398" s="28"/>
      <c r="F398" s="28"/>
    </row>
    <row r="399" spans="1:6" s="29" customFormat="1" x14ac:dyDescent="0.3">
      <c r="A399" s="28"/>
      <c r="B399" s="28"/>
      <c r="C399" s="28"/>
      <c r="D399" s="28"/>
      <c r="E399" s="28"/>
      <c r="F399" s="28"/>
    </row>
    <row r="400" spans="1:6" s="29" customFormat="1" x14ac:dyDescent="0.3">
      <c r="A400" s="28"/>
      <c r="B400" s="28"/>
      <c r="C400" s="28"/>
      <c r="D400" s="28"/>
      <c r="E400" s="28"/>
      <c r="F400" s="28"/>
    </row>
    <row r="401" spans="1:6" s="29" customFormat="1" x14ac:dyDescent="0.3">
      <c r="A401" s="28"/>
      <c r="B401" s="28"/>
      <c r="C401" s="28"/>
      <c r="D401" s="28"/>
      <c r="E401" s="28"/>
      <c r="F401" s="28"/>
    </row>
    <row r="402" spans="1:6" s="29" customFormat="1" x14ac:dyDescent="0.3">
      <c r="A402" s="28"/>
      <c r="B402" s="28"/>
      <c r="C402" s="28"/>
      <c r="D402" s="28"/>
      <c r="E402" s="28"/>
      <c r="F402" s="28"/>
    </row>
    <row r="403" spans="1:6" s="29" customFormat="1" x14ac:dyDescent="0.3">
      <c r="A403" s="28"/>
      <c r="B403" s="28"/>
      <c r="C403" s="28"/>
      <c r="D403" s="28"/>
      <c r="E403" s="28"/>
      <c r="F403" s="28"/>
    </row>
    <row r="404" spans="1:6" s="29" customFormat="1" x14ac:dyDescent="0.3">
      <c r="A404" s="28"/>
      <c r="B404" s="28"/>
      <c r="C404" s="28"/>
      <c r="D404" s="28"/>
      <c r="E404" s="28"/>
      <c r="F404" s="28"/>
    </row>
    <row r="405" spans="1:6" s="29" customFormat="1" x14ac:dyDescent="0.3">
      <c r="A405" s="28"/>
      <c r="B405" s="28"/>
      <c r="C405" s="28"/>
      <c r="D405" s="28"/>
      <c r="E405" s="28"/>
      <c r="F405" s="28"/>
    </row>
    <row r="406" spans="1:6" s="29" customFormat="1" x14ac:dyDescent="0.3">
      <c r="A406" s="28"/>
      <c r="B406" s="28"/>
      <c r="C406" s="28"/>
      <c r="D406" s="28"/>
      <c r="E406" s="28"/>
      <c r="F406" s="28"/>
    </row>
    <row r="407" spans="1:6" s="29" customFormat="1" x14ac:dyDescent="0.3">
      <c r="A407" s="28"/>
      <c r="B407" s="28"/>
      <c r="C407" s="28"/>
      <c r="D407" s="28"/>
      <c r="E407" s="28"/>
      <c r="F407" s="28"/>
    </row>
    <row r="408" spans="1:6" s="29" customFormat="1" x14ac:dyDescent="0.3">
      <c r="A408" s="28"/>
      <c r="B408" s="28"/>
      <c r="C408" s="28"/>
      <c r="D408" s="28"/>
      <c r="E408" s="28"/>
      <c r="F408" s="28"/>
    </row>
    <row r="409" spans="1:6" s="29" customFormat="1" x14ac:dyDescent="0.3">
      <c r="A409" s="28"/>
      <c r="B409" s="28"/>
      <c r="C409" s="28"/>
      <c r="D409" s="28"/>
      <c r="E409" s="28"/>
      <c r="F409" s="28"/>
    </row>
    <row r="410" spans="1:6" s="29" customFormat="1" x14ac:dyDescent="0.3">
      <c r="A410" s="28"/>
      <c r="B410" s="28"/>
      <c r="C410" s="28"/>
      <c r="D410" s="28"/>
      <c r="E410" s="28"/>
      <c r="F410" s="28"/>
    </row>
    <row r="411" spans="1:6" s="29" customFormat="1" x14ac:dyDescent="0.3">
      <c r="A411" s="28"/>
      <c r="B411" s="28"/>
      <c r="C411" s="28"/>
      <c r="D411" s="28"/>
      <c r="E411" s="28"/>
      <c r="F411" s="28"/>
    </row>
    <row r="412" spans="1:6" s="29" customFormat="1" x14ac:dyDescent="0.3">
      <c r="A412" s="28"/>
      <c r="B412" s="28"/>
      <c r="C412" s="28"/>
      <c r="D412" s="28"/>
      <c r="E412" s="28"/>
      <c r="F412" s="28"/>
    </row>
    <row r="413" spans="1:6" s="29" customFormat="1" x14ac:dyDescent="0.3">
      <c r="A413" s="28"/>
      <c r="B413" s="28"/>
      <c r="C413" s="28"/>
      <c r="D413" s="28"/>
      <c r="E413" s="28"/>
      <c r="F413" s="28"/>
    </row>
    <row r="414" spans="1:6" s="29" customFormat="1" x14ac:dyDescent="0.3">
      <c r="A414" s="28"/>
      <c r="B414" s="28"/>
      <c r="C414" s="28"/>
      <c r="D414" s="28"/>
      <c r="E414" s="28"/>
      <c r="F414" s="28"/>
    </row>
    <row r="415" spans="1:6" s="29" customFormat="1" x14ac:dyDescent="0.3">
      <c r="A415" s="28"/>
      <c r="B415" s="28"/>
      <c r="C415" s="28"/>
      <c r="D415" s="28"/>
      <c r="E415" s="28"/>
      <c r="F415" s="28"/>
    </row>
    <row r="416" spans="1:6" s="29" customFormat="1" x14ac:dyDescent="0.3">
      <c r="A416" s="28"/>
      <c r="B416" s="28"/>
      <c r="C416" s="28"/>
      <c r="D416" s="28"/>
      <c r="E416" s="28"/>
      <c r="F416" s="28"/>
    </row>
    <row r="417" spans="1:6" s="29" customFormat="1" x14ac:dyDescent="0.3">
      <c r="A417" s="28"/>
      <c r="B417" s="28"/>
      <c r="C417" s="28"/>
      <c r="D417" s="28"/>
      <c r="E417" s="28"/>
      <c r="F417" s="28"/>
    </row>
    <row r="418" spans="1:6" s="29" customFormat="1" x14ac:dyDescent="0.3">
      <c r="A418" s="28"/>
      <c r="B418" s="28"/>
      <c r="C418" s="28"/>
      <c r="D418" s="28"/>
      <c r="E418" s="28"/>
      <c r="F418" s="28"/>
    </row>
    <row r="419" spans="1:6" s="29" customFormat="1" x14ac:dyDescent="0.3">
      <c r="A419" s="28"/>
      <c r="B419" s="28"/>
      <c r="C419" s="28"/>
      <c r="D419" s="28"/>
      <c r="E419" s="28"/>
      <c r="F419" s="28"/>
    </row>
    <row r="420" spans="1:6" s="29" customFormat="1" x14ac:dyDescent="0.3">
      <c r="A420" s="28"/>
      <c r="B420" s="28"/>
      <c r="C420" s="28"/>
      <c r="D420" s="28"/>
      <c r="E420" s="28"/>
      <c r="F420" s="28"/>
    </row>
    <row r="421" spans="1:6" s="29" customFormat="1" x14ac:dyDescent="0.3">
      <c r="A421" s="28"/>
      <c r="B421" s="28"/>
      <c r="C421" s="28"/>
      <c r="D421" s="28"/>
      <c r="E421" s="28"/>
      <c r="F421" s="28"/>
    </row>
    <row r="422" spans="1:6" s="29" customFormat="1" x14ac:dyDescent="0.3">
      <c r="A422" s="28"/>
      <c r="B422" s="28"/>
      <c r="C422" s="28"/>
      <c r="D422" s="28"/>
      <c r="E422" s="28"/>
      <c r="F422" s="28"/>
    </row>
    <row r="423" spans="1:6" s="29" customFormat="1" x14ac:dyDescent="0.3">
      <c r="A423" s="28"/>
      <c r="B423" s="28"/>
      <c r="C423" s="28"/>
      <c r="D423" s="28"/>
      <c r="E423" s="28"/>
      <c r="F423" s="28"/>
    </row>
    <row r="424" spans="1:6" s="29" customFormat="1" x14ac:dyDescent="0.3">
      <c r="A424" s="28"/>
      <c r="B424" s="28"/>
      <c r="C424" s="28"/>
      <c r="D424" s="28"/>
      <c r="E424" s="28"/>
      <c r="F424" s="28"/>
    </row>
    <row r="425" spans="1:6" s="29" customFormat="1" x14ac:dyDescent="0.3">
      <c r="A425" s="28"/>
      <c r="B425" s="28"/>
      <c r="C425" s="28"/>
      <c r="D425" s="28"/>
      <c r="E425" s="28"/>
      <c r="F425" s="28"/>
    </row>
    <row r="426" spans="1:6" s="29" customFormat="1" x14ac:dyDescent="0.3">
      <c r="A426" s="28"/>
      <c r="B426" s="28"/>
      <c r="C426" s="28"/>
      <c r="D426" s="28"/>
      <c r="E426" s="28"/>
      <c r="F426" s="28"/>
    </row>
    <row r="427" spans="1:6" s="29" customFormat="1" x14ac:dyDescent="0.3">
      <c r="A427" s="28"/>
      <c r="B427" s="28"/>
      <c r="C427" s="28"/>
      <c r="D427" s="28"/>
      <c r="E427" s="28"/>
      <c r="F427" s="28"/>
    </row>
    <row r="428" spans="1:6" s="29" customFormat="1" x14ac:dyDescent="0.3">
      <c r="A428" s="28"/>
      <c r="B428" s="28"/>
      <c r="C428" s="28"/>
      <c r="D428" s="28"/>
      <c r="E428" s="28"/>
      <c r="F428" s="28"/>
    </row>
    <row r="429" spans="1:6" s="29" customFormat="1" x14ac:dyDescent="0.3">
      <c r="A429" s="28"/>
      <c r="B429" s="28"/>
      <c r="C429" s="28"/>
      <c r="D429" s="28"/>
      <c r="E429" s="28"/>
      <c r="F429" s="28"/>
    </row>
    <row r="430" spans="1:6" s="29" customFormat="1" x14ac:dyDescent="0.3">
      <c r="A430" s="28"/>
      <c r="B430" s="28"/>
      <c r="C430" s="28"/>
      <c r="D430" s="28"/>
      <c r="E430" s="28"/>
      <c r="F430" s="28"/>
    </row>
    <row r="431" spans="1:6" s="29" customFormat="1" x14ac:dyDescent="0.3">
      <c r="A431" s="28"/>
      <c r="B431" s="28"/>
      <c r="C431" s="28"/>
      <c r="D431" s="28"/>
      <c r="E431" s="28"/>
      <c r="F431" s="28"/>
    </row>
    <row r="432" spans="1:6" s="29" customFormat="1" x14ac:dyDescent="0.3">
      <c r="A432" s="28"/>
      <c r="B432" s="28"/>
      <c r="C432" s="28"/>
      <c r="D432" s="28"/>
      <c r="E432" s="28"/>
      <c r="F432" s="28"/>
    </row>
    <row r="433" spans="1:6" s="29" customFormat="1" x14ac:dyDescent="0.3">
      <c r="A433" s="28"/>
      <c r="B433" s="28"/>
      <c r="C433" s="28"/>
      <c r="D433" s="28"/>
      <c r="E433" s="28"/>
      <c r="F433" s="28"/>
    </row>
    <row r="434" spans="1:6" s="29" customFormat="1" x14ac:dyDescent="0.3">
      <c r="A434" s="28"/>
      <c r="B434" s="28"/>
      <c r="C434" s="28"/>
      <c r="D434" s="28"/>
      <c r="E434" s="28"/>
      <c r="F434" s="28"/>
    </row>
    <row r="435" spans="1:6" s="29" customFormat="1" x14ac:dyDescent="0.3">
      <c r="A435" s="28"/>
      <c r="B435" s="28"/>
      <c r="C435" s="28"/>
      <c r="D435" s="28"/>
      <c r="E435" s="28"/>
      <c r="F435" s="28"/>
    </row>
    <row r="436" spans="1:6" s="29" customFormat="1" x14ac:dyDescent="0.3">
      <c r="A436" s="28"/>
      <c r="B436" s="28"/>
      <c r="C436" s="28"/>
      <c r="D436" s="28"/>
      <c r="E436" s="28"/>
      <c r="F436" s="28"/>
    </row>
    <row r="437" spans="1:6" s="29" customFormat="1" x14ac:dyDescent="0.3">
      <c r="A437" s="28"/>
      <c r="B437" s="28"/>
      <c r="C437" s="28"/>
      <c r="D437" s="28"/>
      <c r="E437" s="28"/>
      <c r="F437" s="28"/>
    </row>
    <row r="438" spans="1:6" s="29" customFormat="1" x14ac:dyDescent="0.3">
      <c r="A438" s="28"/>
      <c r="B438" s="28"/>
      <c r="C438" s="28"/>
      <c r="D438" s="28"/>
      <c r="E438" s="28"/>
      <c r="F438" s="28"/>
    </row>
    <row r="439" spans="1:6" s="29" customFormat="1" x14ac:dyDescent="0.3">
      <c r="A439" s="28"/>
      <c r="B439" s="28"/>
      <c r="C439" s="28"/>
      <c r="D439" s="28"/>
      <c r="E439" s="28"/>
      <c r="F439" s="28"/>
    </row>
    <row r="440" spans="1:6" s="29" customFormat="1" x14ac:dyDescent="0.3">
      <c r="A440" s="28"/>
      <c r="B440" s="28"/>
      <c r="C440" s="28"/>
      <c r="D440" s="28"/>
      <c r="E440" s="28"/>
      <c r="F440" s="28"/>
    </row>
    <row r="441" spans="1:6" s="29" customFormat="1" x14ac:dyDescent="0.3">
      <c r="A441" s="28"/>
      <c r="B441" s="28"/>
      <c r="C441" s="28"/>
      <c r="D441" s="28"/>
      <c r="E441" s="28"/>
      <c r="F441" s="28"/>
    </row>
    <row r="442" spans="1:6" s="29" customFormat="1" x14ac:dyDescent="0.3">
      <c r="A442" s="28"/>
      <c r="B442" s="28"/>
      <c r="C442" s="28"/>
      <c r="D442" s="28"/>
      <c r="E442" s="28"/>
      <c r="F442" s="28"/>
    </row>
    <row r="443" spans="1:6" s="29" customFormat="1" x14ac:dyDescent="0.3">
      <c r="A443" s="28"/>
      <c r="B443" s="28"/>
      <c r="C443" s="28"/>
      <c r="D443" s="28"/>
      <c r="E443" s="28"/>
      <c r="F443" s="28"/>
    </row>
    <row r="444" spans="1:6" s="29" customFormat="1" x14ac:dyDescent="0.3">
      <c r="A444" s="28"/>
      <c r="B444" s="28"/>
      <c r="C444" s="28"/>
      <c r="D444" s="28"/>
      <c r="E444" s="28"/>
      <c r="F444" s="28"/>
    </row>
    <row r="445" spans="1:6" s="29" customFormat="1" x14ac:dyDescent="0.3">
      <c r="A445" s="28"/>
      <c r="B445" s="28"/>
      <c r="C445" s="28"/>
      <c r="D445" s="28"/>
      <c r="E445" s="28"/>
      <c r="F445" s="28"/>
    </row>
    <row r="446" spans="1:6" s="29" customFormat="1" x14ac:dyDescent="0.3">
      <c r="A446" s="28"/>
      <c r="B446" s="28"/>
      <c r="C446" s="28"/>
      <c r="D446" s="28"/>
      <c r="E446" s="28"/>
      <c r="F446" s="28"/>
    </row>
    <row r="447" spans="1:6" s="29" customFormat="1" x14ac:dyDescent="0.3">
      <c r="A447" s="28"/>
      <c r="B447" s="28"/>
      <c r="C447" s="28"/>
      <c r="D447" s="28"/>
      <c r="E447" s="28"/>
      <c r="F447" s="28"/>
    </row>
    <row r="448" spans="1:6" s="29" customFormat="1" x14ac:dyDescent="0.3">
      <c r="A448" s="28"/>
      <c r="B448" s="28"/>
      <c r="C448" s="28"/>
      <c r="D448" s="28"/>
      <c r="E448" s="28"/>
      <c r="F448" s="28"/>
    </row>
    <row r="449" spans="1:6" s="29" customFormat="1" x14ac:dyDescent="0.3">
      <c r="A449" s="28"/>
      <c r="B449" s="28"/>
      <c r="C449" s="28"/>
      <c r="D449" s="28"/>
      <c r="E449" s="28"/>
      <c r="F449" s="28"/>
    </row>
    <row r="450" spans="1:6" s="29" customFormat="1" x14ac:dyDescent="0.3">
      <c r="A450" s="28"/>
      <c r="B450" s="28"/>
      <c r="C450" s="28"/>
      <c r="D450" s="28"/>
      <c r="E450" s="28"/>
      <c r="F450" s="28"/>
    </row>
    <row r="451" spans="1:6" s="29" customFormat="1" x14ac:dyDescent="0.3">
      <c r="A451" s="28"/>
      <c r="B451" s="28"/>
      <c r="C451" s="28"/>
      <c r="D451" s="28"/>
      <c r="E451" s="28"/>
      <c r="F451" s="28"/>
    </row>
    <row r="452" spans="1:6" s="29" customFormat="1" x14ac:dyDescent="0.3">
      <c r="A452" s="28"/>
      <c r="B452" s="28"/>
      <c r="C452" s="28"/>
      <c r="D452" s="28"/>
      <c r="E452" s="28"/>
      <c r="F452" s="28"/>
    </row>
    <row r="453" spans="1:6" s="29" customFormat="1" x14ac:dyDescent="0.3">
      <c r="A453" s="28"/>
      <c r="B453" s="28"/>
      <c r="C453" s="28"/>
      <c r="D453" s="28"/>
      <c r="E453" s="28"/>
      <c r="F453" s="28"/>
    </row>
    <row r="454" spans="1:6" s="29" customFormat="1" x14ac:dyDescent="0.3">
      <c r="A454" s="28"/>
      <c r="B454" s="28"/>
      <c r="C454" s="28"/>
      <c r="D454" s="28"/>
      <c r="E454" s="28"/>
      <c r="F454" s="28"/>
    </row>
    <row r="455" spans="1:6" s="29" customFormat="1" x14ac:dyDescent="0.3">
      <c r="A455" s="28"/>
      <c r="B455" s="28"/>
      <c r="C455" s="28"/>
      <c r="D455" s="28"/>
      <c r="E455" s="28"/>
      <c r="F455" s="28"/>
    </row>
    <row r="456" spans="1:6" s="29" customFormat="1" x14ac:dyDescent="0.3">
      <c r="A456" s="28"/>
      <c r="B456" s="28"/>
      <c r="C456" s="28"/>
      <c r="D456" s="28"/>
      <c r="E456" s="28"/>
      <c r="F456" s="28"/>
    </row>
    <row r="457" spans="1:6" s="29" customFormat="1" x14ac:dyDescent="0.3">
      <c r="A457" s="28"/>
      <c r="B457" s="28"/>
      <c r="C457" s="28"/>
      <c r="D457" s="28"/>
      <c r="E457" s="28"/>
      <c r="F457" s="28"/>
    </row>
    <row r="458" spans="1:6" s="29" customFormat="1" x14ac:dyDescent="0.3">
      <c r="A458" s="28"/>
      <c r="B458" s="28"/>
      <c r="C458" s="28"/>
      <c r="D458" s="28"/>
      <c r="E458" s="28"/>
      <c r="F458" s="28"/>
    </row>
    <row r="459" spans="1:6" s="29" customFormat="1" x14ac:dyDescent="0.3">
      <c r="A459" s="28"/>
      <c r="B459" s="28"/>
      <c r="C459" s="28"/>
      <c r="D459" s="28"/>
      <c r="E459" s="28"/>
      <c r="F459" s="28"/>
    </row>
    <row r="460" spans="1:6" s="29" customFormat="1" x14ac:dyDescent="0.3">
      <c r="A460" s="28"/>
      <c r="B460" s="28"/>
      <c r="C460" s="28"/>
      <c r="D460" s="28"/>
      <c r="E460" s="28"/>
      <c r="F460" s="28"/>
    </row>
    <row r="461" spans="1:6" s="29" customFormat="1" x14ac:dyDescent="0.3">
      <c r="A461" s="28"/>
      <c r="B461" s="28"/>
      <c r="C461" s="28"/>
      <c r="D461" s="28"/>
      <c r="E461" s="28"/>
      <c r="F461" s="28"/>
    </row>
    <row r="462" spans="1:6" s="29" customFormat="1" x14ac:dyDescent="0.3">
      <c r="A462" s="28"/>
      <c r="B462" s="28"/>
      <c r="C462" s="28"/>
      <c r="D462" s="28"/>
      <c r="E462" s="28"/>
      <c r="F462" s="28"/>
    </row>
    <row r="463" spans="1:6" s="29" customFormat="1" x14ac:dyDescent="0.3">
      <c r="A463" s="28"/>
      <c r="B463" s="28"/>
      <c r="C463" s="28"/>
      <c r="D463" s="28"/>
      <c r="E463" s="28"/>
      <c r="F463" s="28"/>
    </row>
    <row r="464" spans="1:6" s="29" customFormat="1" x14ac:dyDescent="0.3">
      <c r="A464" s="28"/>
      <c r="B464" s="28"/>
      <c r="C464" s="28"/>
      <c r="D464" s="28"/>
      <c r="E464" s="28"/>
      <c r="F464" s="28"/>
    </row>
    <row r="465" spans="1:6" s="29" customFormat="1" x14ac:dyDescent="0.3">
      <c r="A465" s="28"/>
      <c r="B465" s="28"/>
      <c r="C465" s="28"/>
      <c r="D465" s="28"/>
      <c r="E465" s="28"/>
      <c r="F465" s="28"/>
    </row>
    <row r="466" spans="1:6" s="29" customFormat="1" x14ac:dyDescent="0.3">
      <c r="A466" s="28"/>
      <c r="B466" s="28"/>
      <c r="C466" s="28"/>
      <c r="D466" s="28"/>
      <c r="E466" s="28"/>
      <c r="F466" s="28"/>
    </row>
    <row r="467" spans="1:6" s="29" customFormat="1" x14ac:dyDescent="0.3">
      <c r="A467" s="28"/>
      <c r="B467" s="28"/>
      <c r="C467" s="28"/>
      <c r="D467" s="28"/>
      <c r="E467" s="28"/>
      <c r="F467" s="28"/>
    </row>
    <row r="468" spans="1:6" s="29" customFormat="1" x14ac:dyDescent="0.3">
      <c r="A468" s="28"/>
      <c r="B468" s="28"/>
      <c r="C468" s="28"/>
      <c r="D468" s="28"/>
      <c r="E468" s="28"/>
      <c r="F468" s="28"/>
    </row>
    <row r="469" spans="1:6" s="29" customFormat="1" x14ac:dyDescent="0.3">
      <c r="A469" s="28"/>
      <c r="B469" s="28"/>
      <c r="C469" s="28"/>
      <c r="D469" s="28"/>
      <c r="E469" s="28"/>
      <c r="F469" s="28"/>
    </row>
    <row r="470" spans="1:6" s="29" customFormat="1" x14ac:dyDescent="0.3">
      <c r="A470" s="28"/>
      <c r="B470" s="28"/>
      <c r="C470" s="28"/>
      <c r="D470" s="28"/>
      <c r="E470" s="28"/>
      <c r="F470" s="28"/>
    </row>
    <row r="471" spans="1:6" s="29" customFormat="1" x14ac:dyDescent="0.3">
      <c r="A471" s="28"/>
      <c r="B471" s="28"/>
      <c r="C471" s="28"/>
      <c r="D471" s="28"/>
      <c r="E471" s="28"/>
      <c r="F471" s="28"/>
    </row>
    <row r="472" spans="1:6" s="29" customFormat="1" x14ac:dyDescent="0.3">
      <c r="A472" s="28"/>
      <c r="B472" s="28"/>
      <c r="C472" s="28"/>
      <c r="D472" s="28"/>
      <c r="E472" s="28"/>
      <c r="F472" s="28"/>
    </row>
    <row r="473" spans="1:6" s="29" customFormat="1" x14ac:dyDescent="0.3">
      <c r="A473" s="28"/>
      <c r="B473" s="28"/>
      <c r="C473" s="28"/>
      <c r="D473" s="28"/>
      <c r="E473" s="28"/>
      <c r="F473" s="28"/>
    </row>
    <row r="474" spans="1:6" s="29" customFormat="1" x14ac:dyDescent="0.3">
      <c r="A474" s="28"/>
      <c r="B474" s="28"/>
      <c r="C474" s="28"/>
      <c r="D474" s="28"/>
      <c r="E474" s="28"/>
      <c r="F474" s="28"/>
    </row>
    <row r="475" spans="1:6" s="29" customFormat="1" x14ac:dyDescent="0.3">
      <c r="A475" s="28"/>
      <c r="B475" s="28"/>
      <c r="C475" s="28"/>
      <c r="D475" s="28"/>
      <c r="E475" s="28"/>
      <c r="F475" s="28"/>
    </row>
    <row r="476" spans="1:6" s="29" customFormat="1" x14ac:dyDescent="0.3">
      <c r="A476" s="28"/>
      <c r="B476" s="28"/>
      <c r="C476" s="28"/>
      <c r="D476" s="28"/>
      <c r="E476" s="28"/>
      <c r="F476" s="28"/>
    </row>
    <row r="477" spans="1:6" s="29" customFormat="1" x14ac:dyDescent="0.3">
      <c r="A477" s="28"/>
      <c r="B477" s="28"/>
      <c r="C477" s="28"/>
      <c r="D477" s="28"/>
      <c r="E477" s="28"/>
      <c r="F477" s="28"/>
    </row>
    <row r="478" spans="1:6" s="29" customFormat="1" x14ac:dyDescent="0.3">
      <c r="A478" s="28"/>
      <c r="B478" s="28"/>
      <c r="C478" s="28"/>
      <c r="D478" s="28"/>
      <c r="E478" s="28"/>
      <c r="F478" s="28"/>
    </row>
    <row r="479" spans="1:6" s="29" customFormat="1" x14ac:dyDescent="0.3">
      <c r="A479" s="28"/>
      <c r="B479" s="28"/>
      <c r="C479" s="28"/>
      <c r="D479" s="28"/>
      <c r="E479" s="28"/>
      <c r="F479" s="28"/>
    </row>
    <row r="480" spans="1:6" s="29" customFormat="1" x14ac:dyDescent="0.3">
      <c r="A480" s="28"/>
      <c r="B480" s="28"/>
      <c r="C480" s="28"/>
      <c r="D480" s="28"/>
      <c r="E480" s="28"/>
      <c r="F480" s="28"/>
    </row>
    <row r="481" spans="1:6" s="29" customFormat="1" x14ac:dyDescent="0.3">
      <c r="A481" s="28"/>
      <c r="B481" s="28"/>
      <c r="C481" s="28"/>
      <c r="D481" s="28"/>
      <c r="E481" s="28"/>
      <c r="F481" s="28"/>
    </row>
    <row r="482" spans="1:6" s="29" customFormat="1" x14ac:dyDescent="0.3">
      <c r="A482" s="28"/>
      <c r="B482" s="28"/>
      <c r="C482" s="28"/>
      <c r="D482" s="28"/>
      <c r="E482" s="28"/>
      <c r="F482" s="28"/>
    </row>
    <row r="483" spans="1:6" s="29" customFormat="1" x14ac:dyDescent="0.3">
      <c r="A483" s="28"/>
      <c r="B483" s="28"/>
      <c r="C483" s="28"/>
      <c r="D483" s="28"/>
      <c r="E483" s="28"/>
      <c r="F483" s="28"/>
    </row>
    <row r="484" spans="1:6" s="29" customFormat="1" x14ac:dyDescent="0.3">
      <c r="A484" s="28"/>
      <c r="B484" s="28"/>
      <c r="C484" s="28"/>
      <c r="D484" s="28"/>
      <c r="E484" s="28"/>
      <c r="F484" s="28"/>
    </row>
    <row r="485" spans="1:6" s="29" customFormat="1" x14ac:dyDescent="0.3">
      <c r="A485" s="28"/>
      <c r="B485" s="28"/>
      <c r="C485" s="28"/>
      <c r="D485" s="28"/>
      <c r="E485" s="28"/>
      <c r="F485" s="28"/>
    </row>
    <row r="486" spans="1:6" s="29" customFormat="1" x14ac:dyDescent="0.3">
      <c r="A486" s="28"/>
      <c r="B486" s="28"/>
      <c r="C486" s="28"/>
      <c r="D486" s="28"/>
      <c r="E486" s="28"/>
      <c r="F486" s="28"/>
    </row>
    <row r="487" spans="1:6" s="29" customFormat="1" x14ac:dyDescent="0.3">
      <c r="A487" s="28"/>
      <c r="B487" s="28"/>
      <c r="C487" s="28"/>
      <c r="D487" s="28"/>
      <c r="E487" s="28"/>
      <c r="F487" s="28"/>
    </row>
    <row r="488" spans="1:6" s="29" customFormat="1" x14ac:dyDescent="0.3">
      <c r="A488" s="28"/>
      <c r="B488" s="28"/>
      <c r="C488" s="28"/>
      <c r="D488" s="28"/>
      <c r="E488" s="28"/>
      <c r="F488" s="28"/>
    </row>
    <row r="489" spans="1:6" s="29" customFormat="1" x14ac:dyDescent="0.3">
      <c r="A489" s="28"/>
      <c r="B489" s="28"/>
      <c r="C489" s="28"/>
      <c r="D489" s="28"/>
      <c r="E489" s="28"/>
      <c r="F489" s="28"/>
    </row>
    <row r="490" spans="1:6" s="29" customFormat="1" x14ac:dyDescent="0.3">
      <c r="A490" s="28"/>
      <c r="B490" s="28"/>
      <c r="C490" s="28"/>
      <c r="D490" s="28"/>
      <c r="E490" s="28"/>
      <c r="F490" s="28"/>
    </row>
    <row r="491" spans="1:6" s="29" customFormat="1" x14ac:dyDescent="0.3">
      <c r="A491" s="28"/>
      <c r="B491" s="28"/>
      <c r="C491" s="28"/>
      <c r="D491" s="28"/>
      <c r="E491" s="28"/>
      <c r="F491" s="28"/>
    </row>
    <row r="492" spans="1:6" s="29" customFormat="1" x14ac:dyDescent="0.3">
      <c r="A492" s="28"/>
      <c r="B492" s="28"/>
      <c r="C492" s="28"/>
      <c r="D492" s="28"/>
      <c r="E492" s="28"/>
      <c r="F492" s="28"/>
    </row>
    <row r="493" spans="1:6" s="29" customFormat="1" x14ac:dyDescent="0.3">
      <c r="A493" s="28"/>
      <c r="B493" s="28"/>
      <c r="C493" s="28"/>
      <c r="D493" s="28"/>
      <c r="E493" s="28"/>
      <c r="F493" s="28"/>
    </row>
    <row r="494" spans="1:6" s="29" customFormat="1" x14ac:dyDescent="0.3">
      <c r="A494" s="28"/>
      <c r="B494" s="28"/>
      <c r="C494" s="28"/>
      <c r="D494" s="28"/>
      <c r="E494" s="28"/>
      <c r="F494" s="28"/>
    </row>
    <row r="495" spans="1:6" s="29" customFormat="1" x14ac:dyDescent="0.3">
      <c r="A495" s="28"/>
      <c r="B495" s="28"/>
      <c r="C495" s="28"/>
      <c r="D495" s="28"/>
      <c r="E495" s="28"/>
      <c r="F495" s="28"/>
    </row>
    <row r="496" spans="1:6" s="29" customFormat="1" x14ac:dyDescent="0.3">
      <c r="A496" s="28"/>
      <c r="B496" s="28"/>
      <c r="C496" s="28"/>
      <c r="D496" s="28"/>
      <c r="E496" s="28"/>
      <c r="F496" s="28"/>
    </row>
    <row r="497" spans="1:6" s="29" customFormat="1" x14ac:dyDescent="0.3">
      <c r="A497" s="28"/>
      <c r="B497" s="28"/>
      <c r="C497" s="28"/>
      <c r="D497" s="28"/>
      <c r="E497" s="28"/>
      <c r="F497" s="28"/>
    </row>
    <row r="498" spans="1:6" s="29" customFormat="1" x14ac:dyDescent="0.3">
      <c r="A498" s="28"/>
      <c r="B498" s="28"/>
      <c r="C498" s="28"/>
      <c r="D498" s="28"/>
      <c r="E498" s="28"/>
      <c r="F498" s="28"/>
    </row>
    <row r="499" spans="1:6" s="29" customFormat="1" x14ac:dyDescent="0.3">
      <c r="A499" s="28"/>
      <c r="B499" s="28"/>
      <c r="C499" s="28"/>
      <c r="D499" s="28"/>
      <c r="E499" s="28"/>
      <c r="F499" s="28"/>
    </row>
    <row r="500" spans="1:6" s="29" customFormat="1" x14ac:dyDescent="0.3">
      <c r="A500" s="28"/>
      <c r="B500" s="28"/>
      <c r="C500" s="28"/>
      <c r="D500" s="28"/>
      <c r="E500" s="28"/>
      <c r="F500" s="28"/>
    </row>
    <row r="501" spans="1:6" s="29" customFormat="1" x14ac:dyDescent="0.3">
      <c r="A501" s="28"/>
      <c r="B501" s="28"/>
      <c r="C501" s="28"/>
      <c r="D501" s="28"/>
      <c r="E501" s="28"/>
      <c r="F501" s="28"/>
    </row>
    <row r="502" spans="1:6" s="29" customFormat="1" x14ac:dyDescent="0.3">
      <c r="A502" s="28"/>
      <c r="B502" s="28"/>
      <c r="C502" s="28"/>
      <c r="D502" s="28"/>
      <c r="E502" s="28"/>
      <c r="F502" s="28"/>
    </row>
    <row r="503" spans="1:6" s="29" customFormat="1" x14ac:dyDescent="0.3">
      <c r="A503" s="28"/>
      <c r="B503" s="28"/>
      <c r="C503" s="28"/>
      <c r="D503" s="28"/>
      <c r="E503" s="28"/>
      <c r="F503" s="28"/>
    </row>
    <row r="504" spans="1:6" s="29" customFormat="1" x14ac:dyDescent="0.3">
      <c r="A504" s="28"/>
      <c r="B504" s="28"/>
      <c r="C504" s="28"/>
      <c r="D504" s="28"/>
      <c r="E504" s="28"/>
      <c r="F504" s="28"/>
    </row>
    <row r="505" spans="1:6" s="29" customFormat="1" x14ac:dyDescent="0.3">
      <c r="A505" s="28"/>
      <c r="B505" s="28"/>
      <c r="C505" s="28"/>
      <c r="D505" s="28"/>
      <c r="E505" s="28"/>
      <c r="F505" s="28"/>
    </row>
    <row r="506" spans="1:6" s="29" customFormat="1" x14ac:dyDescent="0.3">
      <c r="A506" s="28"/>
      <c r="B506" s="28"/>
      <c r="C506" s="28"/>
      <c r="D506" s="28"/>
      <c r="E506" s="28"/>
      <c r="F506" s="28"/>
    </row>
    <row r="507" spans="1:6" s="29" customFormat="1" x14ac:dyDescent="0.3">
      <c r="A507" s="28"/>
      <c r="B507" s="28"/>
      <c r="C507" s="28"/>
      <c r="D507" s="28"/>
      <c r="E507" s="28"/>
      <c r="F507" s="28"/>
    </row>
    <row r="508" spans="1:6" s="29" customFormat="1" x14ac:dyDescent="0.3">
      <c r="A508" s="28"/>
      <c r="B508" s="28"/>
      <c r="C508" s="28"/>
      <c r="D508" s="28"/>
      <c r="E508" s="28"/>
      <c r="F508" s="28"/>
    </row>
    <row r="509" spans="1:6" s="29" customFormat="1" x14ac:dyDescent="0.3">
      <c r="A509" s="28"/>
      <c r="B509" s="28"/>
      <c r="C509" s="28"/>
      <c r="D509" s="28"/>
      <c r="E509" s="28"/>
      <c r="F509" s="28"/>
    </row>
    <row r="510" spans="1:6" s="29" customFormat="1" x14ac:dyDescent="0.3">
      <c r="A510" s="28"/>
      <c r="B510" s="28"/>
      <c r="C510" s="28"/>
      <c r="D510" s="28"/>
      <c r="E510" s="28"/>
      <c r="F510" s="28"/>
    </row>
    <row r="511" spans="1:6" s="29" customFormat="1" x14ac:dyDescent="0.3">
      <c r="A511" s="28"/>
      <c r="B511" s="28"/>
      <c r="C511" s="28"/>
      <c r="D511" s="28"/>
      <c r="E511" s="28"/>
      <c r="F511" s="28"/>
    </row>
    <row r="512" spans="1:6" s="29" customFormat="1" x14ac:dyDescent="0.3">
      <c r="A512" s="28"/>
      <c r="B512" s="28"/>
      <c r="C512" s="28"/>
      <c r="D512" s="28"/>
      <c r="E512" s="28"/>
      <c r="F512" s="28"/>
    </row>
    <row r="513" spans="1:6" s="29" customFormat="1" x14ac:dyDescent="0.3">
      <c r="A513" s="28"/>
      <c r="B513" s="28"/>
      <c r="C513" s="28"/>
      <c r="D513" s="28"/>
      <c r="E513" s="28"/>
      <c r="F513" s="28"/>
    </row>
    <row r="514" spans="1:6" s="29" customFormat="1" x14ac:dyDescent="0.3">
      <c r="A514" s="28"/>
      <c r="B514" s="28"/>
      <c r="C514" s="28"/>
      <c r="D514" s="28"/>
      <c r="E514" s="28"/>
      <c r="F514" s="28"/>
    </row>
    <row r="515" spans="1:6" s="29" customFormat="1" x14ac:dyDescent="0.3">
      <c r="A515" s="28"/>
      <c r="B515" s="28"/>
      <c r="C515" s="28"/>
      <c r="D515" s="28"/>
      <c r="E515" s="28"/>
      <c r="F515" s="28"/>
    </row>
    <row r="516" spans="1:6" s="29" customFormat="1" x14ac:dyDescent="0.3">
      <c r="A516" s="28"/>
      <c r="B516" s="28"/>
      <c r="C516" s="28"/>
      <c r="D516" s="28"/>
      <c r="E516" s="28"/>
      <c r="F516" s="28"/>
    </row>
    <row r="517" spans="1:6" s="29" customFormat="1" x14ac:dyDescent="0.3">
      <c r="A517" s="28"/>
      <c r="B517" s="28"/>
      <c r="C517" s="28"/>
      <c r="D517" s="28"/>
      <c r="E517" s="28"/>
      <c r="F517" s="28"/>
    </row>
    <row r="518" spans="1:6" s="29" customFormat="1" x14ac:dyDescent="0.3">
      <c r="A518" s="28"/>
      <c r="B518" s="28"/>
      <c r="C518" s="28"/>
      <c r="D518" s="28"/>
      <c r="E518" s="28"/>
      <c r="F518" s="28"/>
    </row>
    <row r="519" spans="1:6" s="29" customFormat="1" x14ac:dyDescent="0.3">
      <c r="A519" s="28"/>
      <c r="B519" s="28"/>
      <c r="C519" s="28"/>
      <c r="D519" s="28"/>
      <c r="E519" s="28"/>
      <c r="F519" s="28"/>
    </row>
    <row r="520" spans="1:6" s="29" customFormat="1" x14ac:dyDescent="0.3">
      <c r="A520" s="28"/>
      <c r="B520" s="28"/>
      <c r="C520" s="28"/>
      <c r="D520" s="28"/>
      <c r="E520" s="28"/>
      <c r="F520" s="28"/>
    </row>
    <row r="521" spans="1:6" s="29" customFormat="1" x14ac:dyDescent="0.3">
      <c r="A521" s="28"/>
      <c r="B521" s="28"/>
      <c r="C521" s="28"/>
      <c r="D521" s="28"/>
      <c r="E521" s="28"/>
      <c r="F521" s="28"/>
    </row>
    <row r="522" spans="1:6" s="29" customFormat="1" x14ac:dyDescent="0.3">
      <c r="A522" s="28"/>
      <c r="B522" s="28"/>
      <c r="C522" s="28"/>
      <c r="D522" s="28"/>
      <c r="E522" s="28"/>
      <c r="F522" s="28"/>
    </row>
    <row r="523" spans="1:6" s="29" customFormat="1" x14ac:dyDescent="0.3">
      <c r="A523" s="28"/>
      <c r="B523" s="28"/>
      <c r="C523" s="28"/>
      <c r="D523" s="28"/>
      <c r="E523" s="28"/>
      <c r="F523" s="28"/>
    </row>
    <row r="524" spans="1:6" s="29" customFormat="1" x14ac:dyDescent="0.3">
      <c r="A524" s="28"/>
      <c r="B524" s="28"/>
      <c r="C524" s="28"/>
      <c r="D524" s="28"/>
      <c r="E524" s="28"/>
      <c r="F524" s="28"/>
    </row>
    <row r="525" spans="1:6" s="29" customFormat="1" x14ac:dyDescent="0.3">
      <c r="A525" s="28"/>
      <c r="B525" s="28"/>
      <c r="C525" s="28"/>
      <c r="D525" s="28"/>
      <c r="E525" s="28"/>
      <c r="F525" s="28"/>
    </row>
    <row r="526" spans="1:6" s="29" customFormat="1" x14ac:dyDescent="0.3">
      <c r="A526" s="28"/>
      <c r="B526" s="28"/>
      <c r="C526" s="28"/>
      <c r="D526" s="28"/>
      <c r="E526" s="28"/>
      <c r="F526" s="28"/>
    </row>
    <row r="527" spans="1:6" s="29" customFormat="1" x14ac:dyDescent="0.3">
      <c r="A527" s="28"/>
      <c r="B527" s="28"/>
      <c r="C527" s="28"/>
      <c r="D527" s="28"/>
      <c r="E527" s="28"/>
      <c r="F527" s="28"/>
    </row>
    <row r="528" spans="1:6" s="29" customFormat="1" x14ac:dyDescent="0.3">
      <c r="A528" s="28"/>
      <c r="B528" s="28"/>
      <c r="C528" s="28"/>
      <c r="D528" s="28"/>
      <c r="E528" s="28"/>
      <c r="F528" s="28"/>
    </row>
    <row r="529" spans="1:6" s="29" customFormat="1" x14ac:dyDescent="0.3">
      <c r="A529" s="28"/>
      <c r="B529" s="28"/>
      <c r="C529" s="28"/>
      <c r="D529" s="28"/>
      <c r="E529" s="28"/>
      <c r="F529" s="28"/>
    </row>
    <row r="530" spans="1:6" s="29" customFormat="1" x14ac:dyDescent="0.3">
      <c r="A530" s="28"/>
      <c r="B530" s="28"/>
      <c r="C530" s="28"/>
      <c r="D530" s="28"/>
      <c r="E530" s="28"/>
      <c r="F530" s="28"/>
    </row>
    <row r="531" spans="1:6" s="29" customFormat="1" x14ac:dyDescent="0.3">
      <c r="A531" s="28"/>
      <c r="B531" s="28"/>
      <c r="C531" s="28"/>
      <c r="D531" s="28"/>
      <c r="E531" s="28"/>
      <c r="F531" s="28"/>
    </row>
    <row r="532" spans="1:6" s="29" customFormat="1" x14ac:dyDescent="0.3">
      <c r="A532" s="28"/>
      <c r="B532" s="28"/>
      <c r="C532" s="28"/>
      <c r="D532" s="28"/>
      <c r="E532" s="28"/>
      <c r="F532" s="28"/>
    </row>
    <row r="533" spans="1:6" s="29" customFormat="1" x14ac:dyDescent="0.3">
      <c r="A533" s="28"/>
      <c r="B533" s="28"/>
      <c r="C533" s="28"/>
      <c r="D533" s="28"/>
      <c r="E533" s="28"/>
      <c r="F533" s="28"/>
    </row>
    <row r="534" spans="1:6" s="29" customFormat="1" x14ac:dyDescent="0.3">
      <c r="A534" s="28"/>
      <c r="B534" s="28"/>
      <c r="C534" s="28"/>
      <c r="D534" s="28"/>
      <c r="E534" s="28"/>
      <c r="F534" s="28"/>
    </row>
    <row r="535" spans="1:6" s="29" customFormat="1" x14ac:dyDescent="0.3">
      <c r="A535" s="28"/>
      <c r="B535" s="28"/>
      <c r="C535" s="28"/>
      <c r="D535" s="28"/>
      <c r="E535" s="28"/>
      <c r="F535" s="28"/>
    </row>
    <row r="536" spans="1:6" s="29" customFormat="1" x14ac:dyDescent="0.3">
      <c r="A536" s="28"/>
      <c r="B536" s="28"/>
      <c r="C536" s="28"/>
      <c r="D536" s="28"/>
      <c r="E536" s="28"/>
      <c r="F536" s="28"/>
    </row>
    <row r="537" spans="1:6" s="29" customFormat="1" x14ac:dyDescent="0.3">
      <c r="A537" s="28"/>
      <c r="B537" s="28"/>
      <c r="C537" s="28"/>
      <c r="D537" s="28"/>
      <c r="E537" s="28"/>
      <c r="F537" s="28"/>
    </row>
    <row r="538" spans="1:6" s="29" customFormat="1" x14ac:dyDescent="0.3">
      <c r="A538" s="28"/>
      <c r="B538" s="28"/>
      <c r="C538" s="28"/>
      <c r="D538" s="28"/>
      <c r="E538" s="28"/>
      <c r="F538" s="28"/>
    </row>
    <row r="539" spans="1:6" s="29" customFormat="1" x14ac:dyDescent="0.3">
      <c r="A539" s="28"/>
      <c r="B539" s="28"/>
      <c r="C539" s="28"/>
      <c r="D539" s="28"/>
      <c r="E539" s="28"/>
      <c r="F539" s="28"/>
    </row>
    <row r="540" spans="1:6" s="29" customFormat="1" x14ac:dyDescent="0.3">
      <c r="A540" s="28"/>
      <c r="B540" s="28"/>
      <c r="C540" s="28"/>
      <c r="D540" s="28"/>
      <c r="E540" s="28"/>
      <c r="F540" s="28"/>
    </row>
    <row r="541" spans="1:6" s="29" customFormat="1" x14ac:dyDescent="0.3">
      <c r="A541" s="28"/>
      <c r="B541" s="28"/>
      <c r="C541" s="28"/>
      <c r="D541" s="28"/>
      <c r="E541" s="28"/>
      <c r="F541" s="28"/>
    </row>
    <row r="542" spans="1:6" s="29" customFormat="1" x14ac:dyDescent="0.3">
      <c r="A542" s="28"/>
      <c r="B542" s="28"/>
      <c r="C542" s="28"/>
      <c r="D542" s="28"/>
      <c r="E542" s="28"/>
      <c r="F542" s="28"/>
    </row>
    <row r="543" spans="1:6" s="29" customFormat="1" x14ac:dyDescent="0.3">
      <c r="A543" s="28"/>
      <c r="B543" s="28"/>
      <c r="C543" s="28"/>
      <c r="D543" s="28"/>
      <c r="E543" s="28"/>
      <c r="F543" s="28"/>
    </row>
    <row r="544" spans="1:6" s="29" customFormat="1" x14ac:dyDescent="0.3">
      <c r="A544" s="28"/>
      <c r="B544" s="28"/>
      <c r="C544" s="28"/>
      <c r="D544" s="28"/>
      <c r="E544" s="28"/>
      <c r="F544" s="28"/>
    </row>
    <row r="545" spans="1:6" s="29" customFormat="1" x14ac:dyDescent="0.3">
      <c r="A545" s="28"/>
      <c r="B545" s="28"/>
      <c r="C545" s="28"/>
      <c r="D545" s="28"/>
      <c r="E545" s="28"/>
      <c r="F545" s="28"/>
    </row>
    <row r="546" spans="1:6" s="29" customFormat="1" x14ac:dyDescent="0.3">
      <c r="A546" s="28"/>
      <c r="B546" s="28"/>
      <c r="C546" s="28"/>
      <c r="D546" s="28"/>
      <c r="E546" s="28"/>
      <c r="F546" s="28"/>
    </row>
    <row r="547" spans="1:6" s="29" customFormat="1" x14ac:dyDescent="0.3">
      <c r="A547" s="28"/>
      <c r="B547" s="28"/>
      <c r="C547" s="28"/>
      <c r="D547" s="28"/>
      <c r="E547" s="28"/>
      <c r="F547" s="28"/>
    </row>
    <row r="548" spans="1:6" s="29" customFormat="1" x14ac:dyDescent="0.3">
      <c r="A548" s="28"/>
      <c r="B548" s="28"/>
      <c r="C548" s="28"/>
      <c r="D548" s="28"/>
      <c r="E548" s="28"/>
      <c r="F548" s="28"/>
    </row>
    <row r="549" spans="1:6" s="29" customFormat="1" x14ac:dyDescent="0.3">
      <c r="A549" s="28"/>
      <c r="B549" s="28"/>
      <c r="C549" s="28"/>
      <c r="D549" s="28"/>
      <c r="E549" s="28"/>
      <c r="F549" s="28"/>
    </row>
    <row r="550" spans="1:6" s="29" customFormat="1" x14ac:dyDescent="0.3">
      <c r="A550" s="28"/>
      <c r="B550" s="28"/>
      <c r="C550" s="28"/>
      <c r="D550" s="28"/>
      <c r="E550" s="28"/>
      <c r="F550" s="28"/>
    </row>
    <row r="551" spans="1:6" s="29" customFormat="1" x14ac:dyDescent="0.3">
      <c r="A551" s="28"/>
      <c r="B551" s="28"/>
      <c r="C551" s="28"/>
      <c r="D551" s="28"/>
      <c r="E551" s="28"/>
      <c r="F551" s="28"/>
    </row>
    <row r="552" spans="1:6" s="29" customFormat="1" x14ac:dyDescent="0.3">
      <c r="A552" s="28"/>
      <c r="B552" s="28"/>
      <c r="C552" s="28"/>
      <c r="D552" s="28"/>
      <c r="E552" s="28"/>
      <c r="F552" s="28"/>
    </row>
    <row r="553" spans="1:6" s="29" customFormat="1" x14ac:dyDescent="0.3">
      <c r="A553" s="28"/>
      <c r="B553" s="28"/>
      <c r="C553" s="28"/>
      <c r="D553" s="28"/>
      <c r="E553" s="28"/>
      <c r="F553" s="28"/>
    </row>
    <row r="554" spans="1:6" s="29" customFormat="1" x14ac:dyDescent="0.3">
      <c r="A554" s="28"/>
      <c r="B554" s="28"/>
      <c r="C554" s="28"/>
      <c r="D554" s="28"/>
      <c r="E554" s="28"/>
      <c r="F554" s="28"/>
    </row>
    <row r="555" spans="1:6" s="29" customFormat="1" x14ac:dyDescent="0.3">
      <c r="A555" s="28"/>
      <c r="B555" s="28"/>
      <c r="C555" s="28"/>
      <c r="D555" s="28"/>
      <c r="E555" s="28"/>
      <c r="F555" s="28"/>
    </row>
    <row r="556" spans="1:6" s="29" customFormat="1" x14ac:dyDescent="0.3">
      <c r="A556" s="28"/>
      <c r="B556" s="28"/>
      <c r="C556" s="28"/>
      <c r="D556" s="28"/>
      <c r="E556" s="28"/>
      <c r="F556" s="28"/>
    </row>
    <row r="557" spans="1:6" s="29" customFormat="1" x14ac:dyDescent="0.3">
      <c r="A557" s="28"/>
      <c r="B557" s="28"/>
      <c r="C557" s="28"/>
      <c r="D557" s="28"/>
      <c r="E557" s="28"/>
      <c r="F557" s="28"/>
    </row>
    <row r="558" spans="1:6" s="29" customFormat="1" x14ac:dyDescent="0.3">
      <c r="A558" s="28"/>
      <c r="B558" s="28"/>
      <c r="C558" s="28"/>
      <c r="D558" s="28"/>
      <c r="E558" s="28"/>
      <c r="F558" s="28"/>
    </row>
    <row r="559" spans="1:6" s="29" customFormat="1" x14ac:dyDescent="0.3">
      <c r="A559" s="28"/>
      <c r="B559" s="28"/>
      <c r="C559" s="28"/>
      <c r="D559" s="28"/>
      <c r="E559" s="28"/>
      <c r="F559" s="28"/>
    </row>
    <row r="560" spans="1:6" s="29" customFormat="1" x14ac:dyDescent="0.3">
      <c r="A560" s="28"/>
      <c r="B560" s="28"/>
      <c r="C560" s="28"/>
      <c r="D560" s="28"/>
      <c r="E560" s="28"/>
      <c r="F560" s="28"/>
    </row>
    <row r="561" spans="1:6" s="29" customFormat="1" x14ac:dyDescent="0.3">
      <c r="A561" s="28"/>
      <c r="B561" s="28"/>
      <c r="C561" s="28"/>
      <c r="D561" s="28"/>
      <c r="E561" s="28"/>
      <c r="F561" s="28"/>
    </row>
    <row r="562" spans="1:6" s="29" customFormat="1" x14ac:dyDescent="0.3">
      <c r="A562" s="28"/>
      <c r="B562" s="28"/>
      <c r="C562" s="28"/>
      <c r="D562" s="28"/>
      <c r="E562" s="28"/>
      <c r="F562" s="28"/>
    </row>
    <row r="563" spans="1:6" s="29" customFormat="1" x14ac:dyDescent="0.3">
      <c r="A563" s="28"/>
      <c r="B563" s="28"/>
      <c r="C563" s="28"/>
      <c r="D563" s="28"/>
      <c r="E563" s="28"/>
      <c r="F563" s="28"/>
    </row>
    <row r="564" spans="1:6" s="29" customFormat="1" x14ac:dyDescent="0.3">
      <c r="A564" s="28"/>
      <c r="B564" s="28"/>
      <c r="C564" s="28"/>
      <c r="D564" s="28"/>
      <c r="E564" s="28"/>
      <c r="F564" s="28"/>
    </row>
    <row r="565" spans="1:6" s="29" customFormat="1" x14ac:dyDescent="0.3">
      <c r="A565" s="28"/>
      <c r="B565" s="28"/>
      <c r="C565" s="28"/>
      <c r="D565" s="28"/>
      <c r="E565" s="28"/>
      <c r="F565" s="28"/>
    </row>
    <row r="566" spans="1:6" s="29" customFormat="1" x14ac:dyDescent="0.3">
      <c r="A566" s="28"/>
      <c r="B566" s="28"/>
      <c r="C566" s="28"/>
      <c r="D566" s="28"/>
      <c r="E566" s="28"/>
      <c r="F566" s="28"/>
    </row>
    <row r="567" spans="1:6" s="29" customFormat="1" x14ac:dyDescent="0.3">
      <c r="A567" s="28"/>
      <c r="B567" s="28"/>
      <c r="C567" s="28"/>
      <c r="D567" s="28"/>
      <c r="E567" s="28"/>
      <c r="F567" s="28"/>
    </row>
    <row r="568" spans="1:6" s="29" customFormat="1" x14ac:dyDescent="0.3">
      <c r="A568" s="28"/>
      <c r="B568" s="28"/>
      <c r="C568" s="28"/>
      <c r="D568" s="28"/>
      <c r="E568" s="28"/>
      <c r="F568" s="28"/>
    </row>
    <row r="569" spans="1:6" s="29" customFormat="1" x14ac:dyDescent="0.3">
      <c r="A569" s="28"/>
      <c r="B569" s="28"/>
      <c r="C569" s="28"/>
      <c r="D569" s="28"/>
      <c r="E569" s="28"/>
      <c r="F569" s="28"/>
    </row>
    <row r="570" spans="1:6" s="29" customFormat="1" x14ac:dyDescent="0.3">
      <c r="A570" s="28"/>
      <c r="B570" s="28"/>
      <c r="C570" s="28"/>
      <c r="D570" s="28"/>
      <c r="E570" s="28"/>
      <c r="F570" s="28"/>
    </row>
    <row r="571" spans="1:6" s="29" customFormat="1" x14ac:dyDescent="0.3">
      <c r="A571" s="28"/>
      <c r="B571" s="28"/>
      <c r="C571" s="28"/>
      <c r="D571" s="28"/>
      <c r="E571" s="28"/>
      <c r="F571" s="28"/>
    </row>
    <row r="572" spans="1:6" s="29" customFormat="1" x14ac:dyDescent="0.3">
      <c r="A572" s="28"/>
      <c r="B572" s="28"/>
      <c r="C572" s="28"/>
      <c r="D572" s="28"/>
      <c r="E572" s="28"/>
      <c r="F572" s="28"/>
    </row>
    <row r="573" spans="1:6" s="29" customFormat="1" x14ac:dyDescent="0.3">
      <c r="A573" s="28"/>
      <c r="B573" s="28"/>
      <c r="C573" s="28"/>
      <c r="D573" s="28"/>
      <c r="E573" s="28"/>
      <c r="F573" s="28"/>
    </row>
    <row r="574" spans="1:6" s="29" customFormat="1" x14ac:dyDescent="0.3">
      <c r="A574" s="28"/>
      <c r="B574" s="28"/>
      <c r="C574" s="28"/>
      <c r="D574" s="28"/>
      <c r="E574" s="28"/>
      <c r="F574" s="28"/>
    </row>
    <row r="575" spans="1:6" s="29" customFormat="1" x14ac:dyDescent="0.3">
      <c r="A575" s="28"/>
      <c r="B575" s="28"/>
      <c r="C575" s="28"/>
      <c r="D575" s="28"/>
      <c r="E575" s="28"/>
      <c r="F575" s="28"/>
    </row>
    <row r="576" spans="1:6" s="29" customFormat="1" x14ac:dyDescent="0.3">
      <c r="A576" s="28"/>
      <c r="B576" s="28"/>
      <c r="C576" s="28"/>
      <c r="D576" s="28"/>
      <c r="E576" s="28"/>
      <c r="F576" s="28"/>
    </row>
    <row r="577" spans="1:6" s="29" customFormat="1" x14ac:dyDescent="0.3">
      <c r="A577" s="28"/>
      <c r="B577" s="28"/>
      <c r="C577" s="28"/>
      <c r="D577" s="28"/>
      <c r="E577" s="28"/>
      <c r="F577" s="28"/>
    </row>
    <row r="578" spans="1:6" s="29" customFormat="1" x14ac:dyDescent="0.3">
      <c r="A578" s="28"/>
      <c r="B578" s="28"/>
      <c r="C578" s="28"/>
      <c r="D578" s="28"/>
      <c r="E578" s="28"/>
      <c r="F578" s="28"/>
    </row>
    <row r="579" spans="1:6" s="29" customFormat="1" x14ac:dyDescent="0.3">
      <c r="A579" s="28"/>
      <c r="B579" s="28"/>
      <c r="C579" s="28"/>
      <c r="D579" s="28"/>
      <c r="E579" s="28"/>
      <c r="F579" s="28"/>
    </row>
    <row r="580" spans="1:6" s="29" customFormat="1" x14ac:dyDescent="0.3">
      <c r="A580" s="28"/>
      <c r="B580" s="28"/>
      <c r="C580" s="28"/>
      <c r="D580" s="28"/>
      <c r="E580" s="28"/>
      <c r="F580" s="28"/>
    </row>
    <row r="581" spans="1:6" s="29" customFormat="1" x14ac:dyDescent="0.3">
      <c r="A581" s="28"/>
      <c r="B581" s="28"/>
      <c r="C581" s="28"/>
      <c r="D581" s="28"/>
      <c r="E581" s="28"/>
      <c r="F581" s="28"/>
    </row>
    <row r="582" spans="1:6" s="29" customFormat="1" x14ac:dyDescent="0.3">
      <c r="A582" s="28"/>
      <c r="B582" s="28"/>
      <c r="C582" s="28"/>
      <c r="D582" s="28"/>
      <c r="E582" s="28"/>
      <c r="F582" s="28"/>
    </row>
    <row r="583" spans="1:6" s="29" customFormat="1" x14ac:dyDescent="0.3">
      <c r="A583" s="28"/>
      <c r="B583" s="28"/>
      <c r="C583" s="28"/>
      <c r="D583" s="28"/>
      <c r="E583" s="28"/>
      <c r="F583" s="28"/>
    </row>
    <row r="584" spans="1:6" s="29" customFormat="1" x14ac:dyDescent="0.3">
      <c r="A584" s="28"/>
      <c r="B584" s="28"/>
      <c r="C584" s="28"/>
      <c r="D584" s="28"/>
      <c r="E584" s="28"/>
      <c r="F584" s="28"/>
    </row>
    <row r="585" spans="1:6" s="29" customFormat="1" x14ac:dyDescent="0.3">
      <c r="A585" s="28"/>
      <c r="B585" s="28"/>
      <c r="C585" s="28"/>
      <c r="D585" s="28"/>
      <c r="E585" s="28"/>
      <c r="F585" s="28"/>
    </row>
    <row r="586" spans="1:6" s="29" customFormat="1" x14ac:dyDescent="0.3">
      <c r="A586" s="28"/>
      <c r="B586" s="28"/>
      <c r="C586" s="28"/>
      <c r="D586" s="28"/>
      <c r="E586" s="28"/>
      <c r="F586" s="28"/>
    </row>
    <row r="587" spans="1:6" s="29" customFormat="1" x14ac:dyDescent="0.3">
      <c r="A587" s="28"/>
      <c r="B587" s="28"/>
      <c r="C587" s="28"/>
      <c r="D587" s="28"/>
      <c r="E587" s="28"/>
      <c r="F587" s="28"/>
    </row>
    <row r="588" spans="1:6" s="29" customFormat="1" x14ac:dyDescent="0.3">
      <c r="A588" s="28"/>
      <c r="B588" s="28"/>
      <c r="C588" s="28"/>
      <c r="D588" s="28"/>
      <c r="E588" s="28"/>
      <c r="F588" s="28"/>
    </row>
    <row r="589" spans="1:6" s="29" customFormat="1" x14ac:dyDescent="0.3">
      <c r="A589" s="28"/>
      <c r="B589" s="28"/>
      <c r="C589" s="28"/>
      <c r="D589" s="28"/>
      <c r="E589" s="28"/>
      <c r="F589" s="28"/>
    </row>
    <row r="590" spans="1:6" s="29" customFormat="1" x14ac:dyDescent="0.3">
      <c r="A590" s="28"/>
      <c r="B590" s="28"/>
      <c r="C590" s="28"/>
      <c r="D590" s="28"/>
      <c r="E590" s="28"/>
      <c r="F590" s="28"/>
    </row>
    <row r="591" spans="1:6" s="29" customFormat="1" x14ac:dyDescent="0.3">
      <c r="A591" s="28"/>
      <c r="B591" s="28"/>
      <c r="C591" s="28"/>
      <c r="D591" s="28"/>
      <c r="E591" s="28"/>
      <c r="F591" s="28"/>
    </row>
    <row r="592" spans="1:6" s="29" customFormat="1" x14ac:dyDescent="0.3">
      <c r="A592" s="28"/>
      <c r="B592" s="28"/>
      <c r="C592" s="28"/>
      <c r="D592" s="28"/>
      <c r="E592" s="28"/>
      <c r="F592" s="28"/>
    </row>
    <row r="593" spans="1:6" s="29" customFormat="1" x14ac:dyDescent="0.3">
      <c r="A593" s="28"/>
      <c r="B593" s="28"/>
      <c r="C593" s="28"/>
      <c r="D593" s="28"/>
      <c r="E593" s="28"/>
      <c r="F593" s="28"/>
    </row>
    <row r="594" spans="1:6" s="29" customFormat="1" x14ac:dyDescent="0.3">
      <c r="A594" s="28"/>
      <c r="B594" s="28"/>
      <c r="C594" s="28"/>
      <c r="D594" s="28"/>
      <c r="E594" s="28"/>
      <c r="F594" s="28"/>
    </row>
    <row r="595" spans="1:6" s="29" customFormat="1" x14ac:dyDescent="0.3">
      <c r="A595" s="28"/>
      <c r="B595" s="28"/>
      <c r="C595" s="28"/>
      <c r="D595" s="28"/>
      <c r="E595" s="28"/>
      <c r="F595" s="28"/>
    </row>
    <row r="596" spans="1:6" s="29" customFormat="1" x14ac:dyDescent="0.3">
      <c r="A596" s="28"/>
      <c r="B596" s="28"/>
      <c r="C596" s="28"/>
      <c r="D596" s="28"/>
      <c r="E596" s="28"/>
      <c r="F596" s="28"/>
    </row>
    <row r="597" spans="1:6" s="29" customFormat="1" x14ac:dyDescent="0.3">
      <c r="A597" s="28"/>
      <c r="B597" s="28"/>
      <c r="C597" s="28"/>
      <c r="D597" s="28"/>
      <c r="E597" s="28"/>
      <c r="F597" s="28"/>
    </row>
    <row r="598" spans="1:6" s="29" customFormat="1" x14ac:dyDescent="0.3">
      <c r="A598" s="28"/>
      <c r="B598" s="28"/>
      <c r="C598" s="28"/>
      <c r="D598" s="28"/>
      <c r="E598" s="28"/>
      <c r="F598" s="28"/>
    </row>
    <row r="599" spans="1:6" s="29" customFormat="1" x14ac:dyDescent="0.3">
      <c r="A599" s="28"/>
      <c r="B599" s="28"/>
      <c r="C599" s="28"/>
      <c r="D599" s="28"/>
      <c r="E599" s="28"/>
      <c r="F599" s="28"/>
    </row>
    <row r="600" spans="1:6" s="29" customFormat="1" x14ac:dyDescent="0.3">
      <c r="A600" s="28"/>
      <c r="B600" s="28"/>
      <c r="C600" s="28"/>
      <c r="D600" s="28"/>
      <c r="E600" s="28"/>
      <c r="F600" s="28"/>
    </row>
    <row r="601" spans="1:6" s="29" customFormat="1" x14ac:dyDescent="0.3">
      <c r="A601" s="28"/>
      <c r="B601" s="28"/>
      <c r="C601" s="28"/>
      <c r="D601" s="28"/>
      <c r="E601" s="28"/>
      <c r="F601" s="28"/>
    </row>
    <row r="602" spans="1:6" s="29" customFormat="1" x14ac:dyDescent="0.3">
      <c r="A602" s="28"/>
      <c r="B602" s="28"/>
      <c r="C602" s="28"/>
      <c r="D602" s="28"/>
      <c r="E602" s="28"/>
      <c r="F602" s="28"/>
    </row>
    <row r="603" spans="1:6" s="29" customFormat="1" x14ac:dyDescent="0.3">
      <c r="A603" s="28"/>
      <c r="B603" s="28"/>
      <c r="C603" s="28"/>
      <c r="D603" s="28"/>
      <c r="E603" s="28"/>
      <c r="F603" s="28"/>
    </row>
    <row r="604" spans="1:6" s="29" customFormat="1" x14ac:dyDescent="0.3">
      <c r="A604" s="28"/>
      <c r="B604" s="28"/>
      <c r="C604" s="28"/>
      <c r="D604" s="28"/>
      <c r="E604" s="28"/>
      <c r="F604" s="28"/>
    </row>
    <row r="605" spans="1:6" s="29" customFormat="1" x14ac:dyDescent="0.3">
      <c r="A605" s="28"/>
      <c r="B605" s="28"/>
      <c r="C605" s="28"/>
      <c r="D605" s="28"/>
      <c r="E605" s="28"/>
      <c r="F605" s="28"/>
    </row>
    <row r="606" spans="1:6" s="29" customFormat="1" x14ac:dyDescent="0.3">
      <c r="A606" s="28"/>
      <c r="B606" s="28"/>
      <c r="C606" s="28"/>
      <c r="D606" s="28"/>
      <c r="E606" s="28"/>
      <c r="F606" s="28"/>
    </row>
    <row r="607" spans="1:6" s="29" customFormat="1" x14ac:dyDescent="0.3">
      <c r="A607" s="28"/>
      <c r="B607" s="28"/>
      <c r="C607" s="28"/>
      <c r="D607" s="28"/>
      <c r="E607" s="28"/>
      <c r="F607" s="28"/>
    </row>
    <row r="608" spans="1:6" s="29" customFormat="1" x14ac:dyDescent="0.3">
      <c r="A608" s="28"/>
      <c r="B608" s="28"/>
      <c r="C608" s="28"/>
      <c r="D608" s="28"/>
      <c r="E608" s="28"/>
      <c r="F608" s="28"/>
    </row>
    <row r="609" spans="1:6" s="29" customFormat="1" x14ac:dyDescent="0.3">
      <c r="A609" s="28"/>
      <c r="B609" s="28"/>
      <c r="C609" s="28"/>
      <c r="D609" s="28"/>
      <c r="E609" s="28"/>
      <c r="F609" s="28"/>
    </row>
    <row r="610" spans="1:6" s="29" customFormat="1" x14ac:dyDescent="0.3">
      <c r="A610" s="28"/>
      <c r="B610" s="28"/>
      <c r="C610" s="28"/>
      <c r="D610" s="28"/>
      <c r="E610" s="28"/>
      <c r="F610" s="28"/>
    </row>
    <row r="611" spans="1:6" s="29" customFormat="1" x14ac:dyDescent="0.3">
      <c r="A611" s="28"/>
      <c r="B611" s="28"/>
      <c r="C611" s="28"/>
      <c r="D611" s="28"/>
      <c r="E611" s="28"/>
      <c r="F611" s="28"/>
    </row>
    <row r="612" spans="1:6" s="29" customFormat="1" x14ac:dyDescent="0.3">
      <c r="A612" s="28"/>
      <c r="B612" s="28"/>
      <c r="C612" s="28"/>
      <c r="D612" s="28"/>
      <c r="E612" s="28"/>
      <c r="F612" s="28"/>
    </row>
    <row r="613" spans="1:6" s="29" customFormat="1" x14ac:dyDescent="0.3">
      <c r="A613" s="28"/>
      <c r="B613" s="28"/>
      <c r="C613" s="28"/>
      <c r="D613" s="28"/>
      <c r="E613" s="28"/>
      <c r="F613" s="28"/>
    </row>
    <row r="614" spans="1:6" s="29" customFormat="1" x14ac:dyDescent="0.3">
      <c r="A614" s="28"/>
      <c r="B614" s="28"/>
      <c r="C614" s="28"/>
      <c r="D614" s="28"/>
      <c r="E614" s="28"/>
      <c r="F614" s="28"/>
    </row>
    <row r="615" spans="1:6" s="29" customFormat="1" x14ac:dyDescent="0.3">
      <c r="A615" s="28"/>
      <c r="B615" s="28"/>
      <c r="C615" s="28"/>
      <c r="D615" s="28"/>
      <c r="E615" s="28"/>
      <c r="F615" s="28"/>
    </row>
    <row r="616" spans="1:6" s="29" customFormat="1" x14ac:dyDescent="0.3">
      <c r="A616" s="28"/>
      <c r="B616" s="28"/>
      <c r="C616" s="28"/>
      <c r="D616" s="28"/>
      <c r="E616" s="28"/>
      <c r="F616" s="28"/>
    </row>
    <row r="617" spans="1:6" s="29" customFormat="1" x14ac:dyDescent="0.3">
      <c r="A617" s="28"/>
      <c r="B617" s="28"/>
      <c r="C617" s="28"/>
      <c r="D617" s="28"/>
      <c r="E617" s="28"/>
      <c r="F617" s="28"/>
    </row>
    <row r="618" spans="1:6" s="29" customFormat="1" x14ac:dyDescent="0.3">
      <c r="A618" s="28"/>
      <c r="B618" s="28"/>
      <c r="C618" s="28"/>
      <c r="D618" s="28"/>
      <c r="E618" s="28"/>
      <c r="F618" s="28"/>
    </row>
    <row r="619" spans="1:6" s="29" customFormat="1" x14ac:dyDescent="0.3">
      <c r="A619" s="28"/>
      <c r="B619" s="28"/>
      <c r="C619" s="28"/>
      <c r="D619" s="28"/>
      <c r="E619" s="28"/>
      <c r="F619" s="28"/>
    </row>
    <row r="620" spans="1:6" s="29" customFormat="1" x14ac:dyDescent="0.3">
      <c r="A620" s="28"/>
      <c r="B620" s="28"/>
      <c r="C620" s="28"/>
      <c r="D620" s="28"/>
      <c r="E620" s="28"/>
      <c r="F620" s="28"/>
    </row>
    <row r="621" spans="1:6" s="29" customFormat="1" x14ac:dyDescent="0.3">
      <c r="A621" s="28"/>
      <c r="B621" s="28"/>
      <c r="C621" s="28"/>
      <c r="D621" s="28"/>
      <c r="E621" s="28"/>
      <c r="F621" s="28"/>
    </row>
    <row r="622" spans="1:6" s="29" customFormat="1" x14ac:dyDescent="0.3">
      <c r="A622" s="28"/>
      <c r="B622" s="28"/>
      <c r="C622" s="28"/>
      <c r="D622" s="28"/>
      <c r="E622" s="28"/>
      <c r="F622" s="28"/>
    </row>
    <row r="623" spans="1:6" s="29" customFormat="1" x14ac:dyDescent="0.3">
      <c r="A623" s="28"/>
      <c r="B623" s="28"/>
      <c r="C623" s="28"/>
      <c r="D623" s="28"/>
      <c r="E623" s="28"/>
      <c r="F623" s="28"/>
    </row>
    <row r="624" spans="1:6" s="29" customFormat="1" x14ac:dyDescent="0.3">
      <c r="A624" s="28"/>
      <c r="B624" s="28"/>
      <c r="C624" s="28"/>
      <c r="D624" s="28"/>
      <c r="E624" s="28"/>
      <c r="F624" s="28"/>
    </row>
    <row r="625" spans="1:6" s="29" customFormat="1" x14ac:dyDescent="0.3">
      <c r="A625" s="28"/>
      <c r="B625" s="28"/>
      <c r="C625" s="28"/>
      <c r="D625" s="28"/>
      <c r="E625" s="28"/>
      <c r="F625" s="28"/>
    </row>
    <row r="626" spans="1:6" s="29" customFormat="1" x14ac:dyDescent="0.3">
      <c r="A626" s="28"/>
      <c r="B626" s="28"/>
      <c r="C626" s="28"/>
      <c r="D626" s="28"/>
      <c r="E626" s="28"/>
      <c r="F626" s="28"/>
    </row>
    <row r="627" spans="1:6" s="29" customFormat="1" x14ac:dyDescent="0.3">
      <c r="A627" s="28"/>
      <c r="B627" s="28"/>
      <c r="C627" s="28"/>
      <c r="D627" s="28"/>
      <c r="E627" s="28"/>
      <c r="F627" s="28"/>
    </row>
    <row r="628" spans="1:6" s="29" customFormat="1" x14ac:dyDescent="0.3">
      <c r="A628" s="28"/>
      <c r="B628" s="28"/>
      <c r="C628" s="28"/>
      <c r="D628" s="28"/>
      <c r="E628" s="28"/>
      <c r="F628" s="28"/>
    </row>
  </sheetData>
  <sheetProtection algorithmName="SHA-512" hashValue="T89+TUQiyRmbez3ECmgphG5NlQ2fk5MP35LpPRfV/F3qwhuwlxLdz+H1d3O2ig9oC/UgoHOew+RyMavftpPcyw==" saltValue="I3J4E7zQYrnTSpbquYvwvg==" spinCount="100000" sheet="1" selectLockedCells="1"/>
  <mergeCells count="14">
    <mergeCell ref="B3:C3"/>
    <mergeCell ref="B8:J8"/>
    <mergeCell ref="B10:J10"/>
    <mergeCell ref="B12:J12"/>
    <mergeCell ref="B32:J32"/>
    <mergeCell ref="B14:J14"/>
    <mergeCell ref="B16:J16"/>
    <mergeCell ref="B18:J18"/>
    <mergeCell ref="B20:J20"/>
    <mergeCell ref="B22:J22"/>
    <mergeCell ref="B24:J24"/>
    <mergeCell ref="B26:J26"/>
    <mergeCell ref="B28:J28"/>
    <mergeCell ref="B30:J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665"/>
  <sheetViews>
    <sheetView topLeftCell="A81" workbookViewId="0">
      <selection activeCell="B86" sqref="B86"/>
    </sheetView>
  </sheetViews>
  <sheetFormatPr defaultRowHeight="15.6" x14ac:dyDescent="0.3"/>
  <cols>
    <col min="1" max="1" width="44" style="28" customWidth="1"/>
    <col min="2" max="2" width="18.33203125" style="28" customWidth="1"/>
    <col min="3" max="3" width="17.88671875" style="28" customWidth="1"/>
    <col min="4" max="4" width="19.44140625" style="28" customWidth="1"/>
    <col min="5" max="5" width="40.88671875" style="28" customWidth="1"/>
    <col min="6" max="6" width="15.5546875" style="6" customWidth="1"/>
    <col min="7" max="8" width="8.88671875" style="6"/>
    <col min="9" max="9" width="8.88671875" style="1" hidden="1" customWidth="1"/>
    <col min="10" max="19" width="8.88671875" style="1"/>
  </cols>
  <sheetData>
    <row r="1" spans="1:19" s="29" customFormat="1" ht="50.4" customHeight="1" x14ac:dyDescent="0.3">
      <c r="A1" s="31" t="s">
        <v>336</v>
      </c>
      <c r="B1" s="28"/>
      <c r="C1" s="28"/>
      <c r="D1" s="28"/>
      <c r="E1" s="28"/>
      <c r="F1" s="28"/>
      <c r="G1" s="28"/>
      <c r="H1" s="28"/>
      <c r="I1" s="28"/>
      <c r="J1" s="28"/>
      <c r="K1" s="28"/>
      <c r="L1" s="28"/>
      <c r="M1" s="28"/>
      <c r="N1" s="28"/>
      <c r="O1" s="28"/>
      <c r="P1" s="28"/>
      <c r="Q1" s="28"/>
      <c r="R1" s="28"/>
    </row>
    <row r="2" spans="1:19" s="29" customFormat="1" ht="19.2" customHeight="1" x14ac:dyDescent="0.3">
      <c r="A2" s="31"/>
      <c r="B2" s="28"/>
      <c r="C2" s="28"/>
      <c r="D2" s="28"/>
      <c r="E2" s="28"/>
      <c r="F2" s="28"/>
      <c r="G2" s="28"/>
      <c r="H2" s="28"/>
      <c r="I2" s="28"/>
      <c r="J2" s="28"/>
      <c r="K2" s="28"/>
      <c r="L2" s="28"/>
      <c r="M2" s="28"/>
      <c r="N2" s="28"/>
      <c r="O2" s="28"/>
      <c r="P2" s="28"/>
      <c r="Q2" s="28"/>
      <c r="R2" s="28"/>
    </row>
    <row r="3" spans="1:19" s="29" customFormat="1" ht="22.8" customHeight="1" x14ac:dyDescent="0.3">
      <c r="A3" s="139" t="s">
        <v>0</v>
      </c>
      <c r="B3" s="63">
        <f>'1 Checklist'!B7</f>
        <v>0</v>
      </c>
      <c r="C3" s="28"/>
      <c r="D3" s="28"/>
      <c r="E3" s="28"/>
      <c r="F3" s="28"/>
      <c r="G3" s="28"/>
      <c r="H3" s="28"/>
      <c r="I3" s="28"/>
      <c r="J3" s="28"/>
      <c r="K3" s="28"/>
      <c r="L3" s="28"/>
      <c r="M3" s="28"/>
      <c r="N3" s="28"/>
      <c r="O3" s="28"/>
      <c r="P3" s="28"/>
      <c r="Q3" s="28"/>
      <c r="R3" s="28"/>
    </row>
    <row r="4" spans="1:19" s="29" customFormat="1" ht="21.6" customHeight="1" x14ac:dyDescent="0.3">
      <c r="A4" s="31"/>
      <c r="B4" s="28"/>
      <c r="C4" s="28"/>
      <c r="D4" s="28"/>
      <c r="E4" s="28"/>
      <c r="F4" s="28"/>
      <c r="G4" s="28"/>
      <c r="H4" s="28"/>
      <c r="I4" s="28"/>
      <c r="J4" s="28"/>
      <c r="K4" s="28"/>
      <c r="L4" s="28"/>
      <c r="M4" s="28"/>
      <c r="N4" s="28"/>
      <c r="O4" s="28"/>
      <c r="P4" s="28"/>
      <c r="Q4" s="28"/>
      <c r="R4" s="28"/>
    </row>
    <row r="5" spans="1:19" s="29" customFormat="1" ht="21.6" customHeight="1" x14ac:dyDescent="0.3">
      <c r="A5" s="136" t="s">
        <v>286</v>
      </c>
      <c r="B5" s="28"/>
      <c r="C5" s="28"/>
      <c r="D5" s="28"/>
      <c r="E5" s="28"/>
      <c r="F5" s="28"/>
      <c r="G5" s="28"/>
      <c r="H5" s="28"/>
      <c r="I5" s="28"/>
      <c r="J5" s="28"/>
      <c r="K5" s="28"/>
      <c r="L5" s="28"/>
      <c r="M5" s="28"/>
      <c r="N5" s="28"/>
      <c r="O5" s="28"/>
      <c r="P5" s="28"/>
      <c r="Q5" s="28"/>
      <c r="R5" s="28"/>
    </row>
    <row r="6" spans="1:19" s="29" customFormat="1" x14ac:dyDescent="0.3">
      <c r="A6" s="50" t="s">
        <v>287</v>
      </c>
      <c r="B6" s="28"/>
      <c r="C6" s="28"/>
      <c r="D6" s="28"/>
      <c r="E6" s="28"/>
      <c r="F6" s="53"/>
      <c r="G6" s="53"/>
      <c r="H6" s="53"/>
      <c r="I6" s="210"/>
      <c r="J6" s="210"/>
      <c r="K6" s="211"/>
      <c r="L6" s="211"/>
      <c r="M6" s="211"/>
      <c r="N6" s="211"/>
      <c r="O6" s="211"/>
      <c r="P6" s="211"/>
      <c r="Q6" s="211"/>
      <c r="R6" s="211"/>
      <c r="S6" s="211"/>
    </row>
    <row r="7" spans="1:19" s="29" customFormat="1" x14ac:dyDescent="0.3">
      <c r="A7" s="50"/>
      <c r="B7" s="28"/>
      <c r="C7" s="28"/>
      <c r="D7" s="28"/>
      <c r="E7" s="28"/>
      <c r="F7" s="53"/>
      <c r="G7" s="53"/>
      <c r="H7" s="53"/>
      <c r="I7" s="210"/>
      <c r="J7" s="210"/>
      <c r="K7" s="211"/>
      <c r="L7" s="211"/>
      <c r="M7" s="211"/>
      <c r="N7" s="211"/>
      <c r="O7" s="211"/>
      <c r="P7" s="211"/>
      <c r="Q7" s="211"/>
      <c r="R7" s="211"/>
      <c r="S7" s="211"/>
    </row>
    <row r="8" spans="1:19" s="29" customFormat="1" x14ac:dyDescent="0.3">
      <c r="A8" s="132" t="s">
        <v>195</v>
      </c>
      <c r="B8" s="28"/>
      <c r="C8" s="28"/>
      <c r="D8" s="28"/>
      <c r="E8" s="28"/>
      <c r="F8" s="28"/>
      <c r="G8" s="28"/>
      <c r="H8" s="28"/>
      <c r="I8" s="211"/>
      <c r="J8" s="211"/>
      <c r="K8" s="211"/>
      <c r="L8" s="211"/>
      <c r="M8" s="211"/>
      <c r="N8" s="211"/>
      <c r="O8" s="211"/>
      <c r="P8" s="211"/>
      <c r="Q8" s="211"/>
      <c r="R8" s="211"/>
      <c r="S8" s="211"/>
    </row>
    <row r="9" spans="1:19" s="29" customFormat="1" x14ac:dyDescent="0.3">
      <c r="A9" s="88" t="s">
        <v>87</v>
      </c>
      <c r="B9" s="28"/>
      <c r="C9" s="28"/>
      <c r="D9" s="28"/>
      <c r="E9" s="28"/>
      <c r="F9" s="28"/>
      <c r="G9" s="28"/>
      <c r="H9" s="28"/>
      <c r="I9" s="211"/>
      <c r="J9" s="211"/>
      <c r="K9" s="211"/>
      <c r="L9" s="211"/>
      <c r="M9" s="211"/>
      <c r="N9" s="211"/>
      <c r="O9" s="211"/>
      <c r="P9" s="211"/>
      <c r="Q9" s="211"/>
      <c r="R9" s="211"/>
      <c r="S9" s="211"/>
    </row>
    <row r="10" spans="1:19" s="213" customFormat="1" x14ac:dyDescent="0.3">
      <c r="A10" s="82" t="s">
        <v>88</v>
      </c>
      <c r="B10" s="82" t="s">
        <v>89</v>
      </c>
      <c r="C10" s="82" t="s">
        <v>90</v>
      </c>
      <c r="D10" s="82" t="s">
        <v>91</v>
      </c>
      <c r="E10" s="89"/>
      <c r="F10" s="30"/>
      <c r="G10" s="30"/>
      <c r="H10" s="30"/>
      <c r="I10" s="212"/>
      <c r="J10" s="212"/>
      <c r="K10" s="212"/>
      <c r="L10" s="212"/>
      <c r="M10" s="212"/>
      <c r="N10" s="212"/>
      <c r="O10" s="212"/>
      <c r="P10" s="212"/>
      <c r="Q10" s="212"/>
      <c r="R10" s="212"/>
      <c r="S10" s="212"/>
    </row>
    <row r="11" spans="1:19" s="213" customFormat="1" ht="100.8" x14ac:dyDescent="0.3">
      <c r="A11" s="82" t="s">
        <v>196</v>
      </c>
      <c r="B11" s="82" t="s">
        <v>96</v>
      </c>
      <c r="C11" s="82" t="s">
        <v>200</v>
      </c>
      <c r="D11" s="82" t="s">
        <v>189</v>
      </c>
      <c r="E11" s="89"/>
      <c r="F11" s="30"/>
      <c r="G11" s="30"/>
      <c r="H11" s="30"/>
      <c r="I11" s="212"/>
      <c r="J11" s="212"/>
      <c r="K11" s="212"/>
      <c r="L11" s="212"/>
      <c r="M11" s="212"/>
      <c r="N11" s="212"/>
      <c r="O11" s="212"/>
      <c r="P11" s="212"/>
      <c r="Q11" s="212"/>
      <c r="R11" s="212"/>
      <c r="S11" s="212"/>
    </row>
    <row r="12" spans="1:19" s="29" customFormat="1" ht="22.8" customHeight="1" x14ac:dyDescent="0.3">
      <c r="A12" s="269" t="s">
        <v>341</v>
      </c>
      <c r="B12" s="269"/>
      <c r="C12" s="90">
        <f>'2 Cover page'!B8</f>
        <v>0</v>
      </c>
      <c r="D12" s="91" t="s">
        <v>87</v>
      </c>
      <c r="E12" s="42"/>
      <c r="F12" s="28"/>
      <c r="G12" s="28"/>
      <c r="H12" s="28"/>
      <c r="I12" s="211"/>
      <c r="J12" s="211"/>
      <c r="K12" s="211"/>
      <c r="L12" s="211"/>
      <c r="M12" s="211"/>
      <c r="N12" s="211"/>
      <c r="O12" s="211"/>
      <c r="P12" s="211"/>
      <c r="Q12" s="211"/>
      <c r="R12" s="211"/>
      <c r="S12" s="211"/>
    </row>
    <row r="13" spans="1:19" s="29" customFormat="1" ht="22.8" customHeight="1" x14ac:dyDescent="0.3">
      <c r="A13" s="134" t="s">
        <v>328</v>
      </c>
      <c r="B13" s="116" t="s">
        <v>100</v>
      </c>
      <c r="C13" s="116" t="s">
        <v>87</v>
      </c>
      <c r="D13" s="27" t="s">
        <v>87</v>
      </c>
      <c r="E13" s="42"/>
      <c r="F13" s="28"/>
      <c r="G13" s="28"/>
      <c r="H13" s="28"/>
      <c r="I13" s="211"/>
      <c r="J13" s="211"/>
      <c r="K13" s="211"/>
      <c r="L13" s="211"/>
      <c r="M13" s="211"/>
      <c r="N13" s="211"/>
      <c r="O13" s="211"/>
      <c r="P13" s="211"/>
      <c r="Q13" s="211"/>
      <c r="R13" s="211"/>
      <c r="S13" s="211"/>
    </row>
    <row r="14" spans="1:19" s="29" customFormat="1" ht="22.8" customHeight="1" x14ac:dyDescent="0.3">
      <c r="A14" s="134" t="s">
        <v>328</v>
      </c>
      <c r="B14" s="116" t="s">
        <v>87</v>
      </c>
      <c r="C14" s="116" t="s">
        <v>87</v>
      </c>
      <c r="D14" s="27" t="s">
        <v>87</v>
      </c>
      <c r="E14" s="42"/>
      <c r="F14" s="28"/>
      <c r="G14" s="28"/>
      <c r="H14" s="28"/>
      <c r="I14" s="211"/>
      <c r="J14" s="211"/>
      <c r="K14" s="211"/>
      <c r="L14" s="211"/>
      <c r="M14" s="211"/>
      <c r="N14" s="211"/>
      <c r="O14" s="211"/>
      <c r="P14" s="211"/>
      <c r="Q14" s="211"/>
      <c r="R14" s="211"/>
      <c r="S14" s="211"/>
    </row>
    <row r="15" spans="1:19" s="29" customFormat="1" ht="22.8" customHeight="1" x14ac:dyDescent="0.3">
      <c r="A15" s="134" t="s">
        <v>328</v>
      </c>
      <c r="B15" s="116" t="s">
        <v>87</v>
      </c>
      <c r="C15" s="116" t="s">
        <v>87</v>
      </c>
      <c r="D15" s="27" t="s">
        <v>87</v>
      </c>
      <c r="E15" s="42"/>
      <c r="F15" s="28"/>
      <c r="G15" s="28"/>
      <c r="H15" s="28"/>
      <c r="I15" s="211"/>
      <c r="J15" s="211"/>
      <c r="K15" s="211"/>
      <c r="L15" s="211"/>
      <c r="M15" s="211"/>
      <c r="N15" s="211"/>
      <c r="O15" s="211"/>
      <c r="P15" s="211"/>
      <c r="Q15" s="211"/>
      <c r="R15" s="211"/>
      <c r="S15" s="211"/>
    </row>
    <row r="16" spans="1:19" s="29" customFormat="1" ht="22.8" customHeight="1" x14ac:dyDescent="0.3">
      <c r="A16" s="134" t="s">
        <v>328</v>
      </c>
      <c r="B16" s="116" t="s">
        <v>87</v>
      </c>
      <c r="C16" s="116" t="s">
        <v>87</v>
      </c>
      <c r="D16" s="27" t="s">
        <v>87</v>
      </c>
      <c r="E16" s="42"/>
      <c r="F16" s="28"/>
      <c r="G16" s="28"/>
      <c r="H16" s="28"/>
      <c r="I16" s="211"/>
      <c r="J16" s="211"/>
      <c r="K16" s="211"/>
      <c r="L16" s="211"/>
      <c r="M16" s="211"/>
      <c r="N16" s="211"/>
      <c r="O16" s="211"/>
      <c r="P16" s="211"/>
      <c r="Q16" s="211"/>
      <c r="R16" s="211"/>
      <c r="S16" s="211"/>
    </row>
    <row r="17" spans="1:19" s="29" customFormat="1" ht="22.8" customHeight="1" x14ac:dyDescent="0.3">
      <c r="A17" s="134" t="s">
        <v>328</v>
      </c>
      <c r="B17" s="116"/>
      <c r="C17" s="116"/>
      <c r="D17" s="27" t="s">
        <v>87</v>
      </c>
      <c r="E17" s="42"/>
      <c r="F17" s="28"/>
      <c r="G17" s="28"/>
      <c r="H17" s="28"/>
      <c r="I17" s="211"/>
      <c r="J17" s="211"/>
      <c r="K17" s="211"/>
      <c r="L17" s="211"/>
      <c r="M17" s="211"/>
      <c r="N17" s="211"/>
      <c r="O17" s="211"/>
      <c r="P17" s="211"/>
      <c r="Q17" s="211"/>
      <c r="R17" s="211"/>
      <c r="S17" s="211"/>
    </row>
    <row r="18" spans="1:19" s="29" customFormat="1" ht="22.8" customHeight="1" x14ac:dyDescent="0.3">
      <c r="A18" s="117" t="s">
        <v>97</v>
      </c>
      <c r="B18" s="92">
        <f>SUM(B13:B17)</f>
        <v>0</v>
      </c>
      <c r="C18" s="92">
        <f>SUM(C13:C17)</f>
        <v>0</v>
      </c>
      <c r="D18" s="93"/>
      <c r="E18" s="42"/>
      <c r="F18" s="28"/>
      <c r="G18" s="28"/>
      <c r="H18" s="28"/>
      <c r="I18" s="211"/>
      <c r="J18" s="211"/>
      <c r="K18" s="211"/>
      <c r="L18" s="211"/>
      <c r="M18" s="211"/>
      <c r="N18" s="211"/>
      <c r="O18" s="211"/>
      <c r="P18" s="211"/>
      <c r="Q18" s="211"/>
      <c r="R18" s="211"/>
      <c r="S18" s="211"/>
    </row>
    <row r="19" spans="1:19" s="29" customFormat="1" ht="22.8" customHeight="1" x14ac:dyDescent="0.3">
      <c r="A19" s="94" t="s">
        <v>201</v>
      </c>
      <c r="B19" s="90">
        <f>B18+C18</f>
        <v>0</v>
      </c>
      <c r="C19" s="93"/>
      <c r="D19" s="95" t="s">
        <v>87</v>
      </c>
      <c r="E19" s="42"/>
      <c r="F19" s="28"/>
      <c r="G19" s="28"/>
      <c r="H19" s="28"/>
      <c r="I19" s="211"/>
      <c r="J19" s="211"/>
      <c r="K19" s="211"/>
      <c r="L19" s="211"/>
      <c r="M19" s="211"/>
      <c r="N19" s="211"/>
      <c r="O19" s="211"/>
      <c r="P19" s="211"/>
      <c r="Q19" s="211"/>
      <c r="R19" s="211"/>
      <c r="S19" s="211"/>
    </row>
    <row r="20" spans="1:19" s="29" customFormat="1" x14ac:dyDescent="0.3">
      <c r="A20" s="96" t="s">
        <v>87</v>
      </c>
      <c r="B20" s="28"/>
      <c r="C20" s="28"/>
      <c r="D20" s="28"/>
      <c r="E20" s="28"/>
      <c r="F20" s="28"/>
      <c r="G20" s="28"/>
      <c r="H20" s="28"/>
      <c r="I20" s="211"/>
      <c r="J20" s="211"/>
      <c r="K20" s="211"/>
      <c r="L20" s="211"/>
      <c r="M20" s="211"/>
      <c r="N20" s="211"/>
      <c r="O20" s="211"/>
      <c r="P20" s="211"/>
      <c r="Q20" s="211"/>
      <c r="R20" s="211"/>
      <c r="S20" s="211"/>
    </row>
    <row r="21" spans="1:19" s="29" customFormat="1" x14ac:dyDescent="0.3">
      <c r="A21" s="96" t="s">
        <v>87</v>
      </c>
      <c r="B21" s="96" t="s">
        <v>87</v>
      </c>
      <c r="C21" s="28"/>
      <c r="D21" s="28"/>
      <c r="E21" s="28"/>
      <c r="F21" s="28"/>
      <c r="G21" s="28"/>
      <c r="H21" s="28"/>
      <c r="I21" s="211"/>
      <c r="J21" s="211"/>
      <c r="K21" s="211"/>
      <c r="L21" s="211"/>
      <c r="M21" s="211"/>
      <c r="N21" s="211"/>
      <c r="O21" s="211"/>
      <c r="P21" s="211"/>
      <c r="Q21" s="211"/>
      <c r="R21" s="211"/>
      <c r="S21" s="211"/>
    </row>
    <row r="22" spans="1:19" s="29" customFormat="1" x14ac:dyDescent="0.3">
      <c r="A22" s="87" t="s">
        <v>194</v>
      </c>
      <c r="B22" s="28"/>
      <c r="C22" s="28"/>
      <c r="D22" s="28"/>
      <c r="E22" s="28"/>
      <c r="F22" s="28"/>
      <c r="G22" s="28"/>
      <c r="H22" s="28"/>
      <c r="I22" s="211"/>
      <c r="J22" s="211"/>
      <c r="K22" s="211"/>
      <c r="L22" s="211"/>
      <c r="M22" s="211"/>
      <c r="N22" s="211"/>
      <c r="O22" s="211"/>
      <c r="P22" s="211"/>
      <c r="Q22" s="211"/>
      <c r="R22" s="211"/>
      <c r="S22" s="211"/>
    </row>
    <row r="23" spans="1:19" s="29" customFormat="1" x14ac:dyDescent="0.3">
      <c r="A23" s="43"/>
      <c r="B23" s="28"/>
      <c r="C23" s="28"/>
      <c r="D23" s="28"/>
      <c r="E23" s="28"/>
      <c r="F23" s="28"/>
      <c r="G23" s="28"/>
      <c r="H23" s="28"/>
      <c r="I23" s="211"/>
      <c r="J23" s="211"/>
      <c r="K23" s="211"/>
      <c r="L23" s="211"/>
      <c r="M23" s="211"/>
      <c r="N23" s="211"/>
      <c r="O23" s="211"/>
      <c r="P23" s="211"/>
      <c r="Q23" s="211"/>
      <c r="R23" s="211"/>
      <c r="S23" s="211"/>
    </row>
    <row r="24" spans="1:19" s="213" customFormat="1" x14ac:dyDescent="0.3">
      <c r="A24" s="82" t="s">
        <v>88</v>
      </c>
      <c r="B24" s="82" t="s">
        <v>89</v>
      </c>
      <c r="C24" s="82" t="s">
        <v>90</v>
      </c>
      <c r="D24" s="82" t="s">
        <v>91</v>
      </c>
      <c r="E24" s="89"/>
      <c r="F24" s="30"/>
      <c r="G24" s="30"/>
      <c r="H24" s="30"/>
      <c r="I24" s="212"/>
      <c r="J24" s="212"/>
      <c r="K24" s="212"/>
      <c r="L24" s="212"/>
      <c r="M24" s="212"/>
      <c r="N24" s="212"/>
      <c r="O24" s="212"/>
      <c r="P24" s="212"/>
      <c r="Q24" s="212"/>
      <c r="R24" s="212"/>
      <c r="S24" s="212"/>
    </row>
    <row r="25" spans="1:19" s="213" customFormat="1" ht="100.8" x14ac:dyDescent="0.3">
      <c r="A25" s="82" t="s">
        <v>98</v>
      </c>
      <c r="B25" s="82" t="s">
        <v>96</v>
      </c>
      <c r="C25" s="82" t="s">
        <v>95</v>
      </c>
      <c r="D25" s="82" t="s">
        <v>189</v>
      </c>
      <c r="E25" s="89"/>
      <c r="F25" s="30"/>
      <c r="G25" s="30"/>
      <c r="H25" s="30"/>
      <c r="I25" s="212"/>
      <c r="J25" s="212"/>
      <c r="K25" s="212"/>
      <c r="L25" s="212"/>
      <c r="M25" s="212"/>
      <c r="N25" s="212"/>
      <c r="O25" s="212"/>
      <c r="P25" s="212"/>
      <c r="Q25" s="212"/>
      <c r="R25" s="212"/>
      <c r="S25" s="212"/>
    </row>
    <row r="26" spans="1:19" s="29" customFormat="1" ht="22.8" customHeight="1" x14ac:dyDescent="0.3">
      <c r="A26" s="269" t="s">
        <v>341</v>
      </c>
      <c r="B26" s="269"/>
      <c r="C26" s="90">
        <f>C12</f>
        <v>0</v>
      </c>
      <c r="D26" s="91" t="s">
        <v>87</v>
      </c>
      <c r="E26" s="42"/>
      <c r="F26" s="28"/>
      <c r="G26" s="28"/>
      <c r="H26" s="28"/>
      <c r="I26" s="211"/>
      <c r="J26" s="211"/>
      <c r="K26" s="211"/>
      <c r="L26" s="211"/>
      <c r="M26" s="211"/>
      <c r="N26" s="211"/>
      <c r="O26" s="211"/>
      <c r="P26" s="211"/>
      <c r="Q26" s="211"/>
      <c r="R26" s="211"/>
      <c r="S26" s="211"/>
    </row>
    <row r="27" spans="1:19" s="29" customFormat="1" ht="22.8" customHeight="1" x14ac:dyDescent="0.3">
      <c r="A27" s="134" t="s">
        <v>328</v>
      </c>
      <c r="B27" s="116" t="s">
        <v>100</v>
      </c>
      <c r="C27" s="116" t="s">
        <v>87</v>
      </c>
      <c r="D27" s="27" t="s">
        <v>87</v>
      </c>
      <c r="E27" s="42"/>
      <c r="F27" s="28"/>
      <c r="G27" s="28"/>
      <c r="H27" s="28"/>
      <c r="I27" s="211"/>
      <c r="J27" s="211"/>
      <c r="K27" s="211"/>
      <c r="L27" s="211"/>
      <c r="M27" s="211"/>
      <c r="N27" s="211"/>
      <c r="O27" s="211"/>
      <c r="P27" s="211"/>
      <c r="Q27" s="211"/>
      <c r="R27" s="211"/>
      <c r="S27" s="211"/>
    </row>
    <row r="28" spans="1:19" s="29" customFormat="1" ht="22.8" customHeight="1" x14ac:dyDescent="0.3">
      <c r="A28" s="134" t="s">
        <v>328</v>
      </c>
      <c r="B28" s="116" t="s">
        <v>87</v>
      </c>
      <c r="C28" s="116" t="s">
        <v>87</v>
      </c>
      <c r="D28" s="27" t="s">
        <v>87</v>
      </c>
      <c r="E28" s="42"/>
      <c r="F28" s="28"/>
      <c r="G28" s="28"/>
      <c r="H28" s="28"/>
      <c r="I28" s="211"/>
      <c r="J28" s="211"/>
      <c r="K28" s="211"/>
      <c r="L28" s="211"/>
      <c r="M28" s="211"/>
      <c r="N28" s="211"/>
      <c r="O28" s="211"/>
      <c r="P28" s="211"/>
      <c r="Q28" s="211"/>
      <c r="R28" s="211"/>
      <c r="S28" s="211"/>
    </row>
    <row r="29" spans="1:19" s="29" customFormat="1" ht="22.8" customHeight="1" x14ac:dyDescent="0.3">
      <c r="A29" s="134" t="s">
        <v>328</v>
      </c>
      <c r="B29" s="116" t="s">
        <v>87</v>
      </c>
      <c r="C29" s="116" t="s">
        <v>87</v>
      </c>
      <c r="D29" s="27" t="s">
        <v>87</v>
      </c>
      <c r="E29" s="42"/>
      <c r="F29" s="28"/>
      <c r="G29" s="28"/>
      <c r="H29" s="28"/>
      <c r="I29" s="211"/>
      <c r="J29" s="211"/>
      <c r="K29" s="211"/>
      <c r="L29" s="211"/>
      <c r="M29" s="211"/>
      <c r="N29" s="211"/>
      <c r="O29" s="211"/>
      <c r="P29" s="211"/>
      <c r="Q29" s="211"/>
      <c r="R29" s="211"/>
      <c r="S29" s="211"/>
    </row>
    <row r="30" spans="1:19" s="29" customFormat="1" ht="22.8" customHeight="1" x14ac:dyDescent="0.3">
      <c r="A30" s="134" t="s">
        <v>328</v>
      </c>
      <c r="B30" s="116" t="s">
        <v>87</v>
      </c>
      <c r="C30" s="116" t="s">
        <v>87</v>
      </c>
      <c r="D30" s="27" t="s">
        <v>87</v>
      </c>
      <c r="E30" s="42"/>
      <c r="F30" s="28"/>
      <c r="G30" s="28"/>
      <c r="H30" s="28"/>
      <c r="I30" s="211"/>
      <c r="J30" s="211"/>
      <c r="K30" s="211"/>
      <c r="L30" s="211"/>
      <c r="M30" s="211"/>
      <c r="N30" s="211"/>
      <c r="O30" s="211"/>
      <c r="P30" s="211"/>
      <c r="Q30" s="211"/>
      <c r="R30" s="211"/>
      <c r="S30" s="211"/>
    </row>
    <row r="31" spans="1:19" s="29" customFormat="1" ht="22.8" customHeight="1" x14ac:dyDescent="0.3">
      <c r="A31" s="134" t="s">
        <v>328</v>
      </c>
      <c r="B31" s="116"/>
      <c r="C31" s="116"/>
      <c r="D31" s="27" t="s">
        <v>87</v>
      </c>
      <c r="E31" s="42"/>
      <c r="F31" s="28"/>
      <c r="G31" s="28"/>
      <c r="H31" s="28"/>
      <c r="I31" s="211"/>
      <c r="J31" s="211"/>
      <c r="K31" s="211"/>
      <c r="L31" s="211"/>
      <c r="M31" s="211"/>
      <c r="N31" s="211"/>
      <c r="O31" s="211"/>
      <c r="P31" s="211"/>
      <c r="Q31" s="211"/>
      <c r="R31" s="211"/>
      <c r="S31" s="211"/>
    </row>
    <row r="32" spans="1:19" s="29" customFormat="1" ht="22.8" customHeight="1" x14ac:dyDescent="0.3">
      <c r="A32" s="117" t="s">
        <v>97</v>
      </c>
      <c r="B32" s="92">
        <f>SUM(B27:B31)</f>
        <v>0</v>
      </c>
      <c r="C32" s="92">
        <f>SUM(C27:C31)</f>
        <v>0</v>
      </c>
      <c r="D32" s="93"/>
      <c r="E32" s="42"/>
      <c r="F32" s="28"/>
      <c r="G32" s="28"/>
      <c r="H32" s="28"/>
      <c r="I32" s="211"/>
      <c r="J32" s="211"/>
      <c r="K32" s="211"/>
      <c r="L32" s="211"/>
      <c r="M32" s="211"/>
      <c r="N32" s="211"/>
      <c r="O32" s="211"/>
      <c r="P32" s="211"/>
      <c r="Q32" s="211"/>
      <c r="R32" s="211"/>
      <c r="S32" s="211"/>
    </row>
    <row r="33" spans="1:19" s="29" customFormat="1" ht="22.8" customHeight="1" x14ac:dyDescent="0.3">
      <c r="A33" s="94" t="s">
        <v>202</v>
      </c>
      <c r="B33" s="90">
        <f>B32+C32</f>
        <v>0</v>
      </c>
      <c r="C33" s="93"/>
      <c r="D33" s="95" t="s">
        <v>87</v>
      </c>
      <c r="E33" s="42"/>
      <c r="F33" s="28"/>
      <c r="G33" s="28"/>
      <c r="H33" s="28"/>
      <c r="I33" s="211"/>
      <c r="J33" s="211"/>
      <c r="K33" s="211"/>
      <c r="L33" s="211"/>
      <c r="M33" s="211"/>
      <c r="N33" s="211"/>
      <c r="O33" s="211"/>
      <c r="P33" s="211"/>
      <c r="Q33" s="211"/>
      <c r="R33" s="211"/>
      <c r="S33" s="211"/>
    </row>
    <row r="34" spans="1:19" s="155" customFormat="1" ht="25.2" customHeight="1" x14ac:dyDescent="0.3">
      <c r="A34" s="55"/>
      <c r="B34" s="97"/>
      <c r="C34" s="42"/>
      <c r="D34" s="98"/>
      <c r="E34" s="42"/>
      <c r="F34" s="53"/>
      <c r="G34" s="53"/>
      <c r="H34" s="53"/>
      <c r="I34" s="210"/>
      <c r="J34" s="210"/>
      <c r="K34" s="210"/>
      <c r="L34" s="210"/>
      <c r="M34" s="210"/>
      <c r="N34" s="210"/>
      <c r="O34" s="210"/>
      <c r="P34" s="210"/>
      <c r="Q34" s="210"/>
      <c r="R34" s="210"/>
      <c r="S34" s="210"/>
    </row>
    <row r="35" spans="1:19" s="29" customFormat="1" x14ac:dyDescent="0.3">
      <c r="A35" s="28"/>
      <c r="B35" s="28"/>
      <c r="C35" s="28"/>
      <c r="D35" s="28"/>
      <c r="E35" s="28"/>
      <c r="F35" s="28"/>
      <c r="G35" s="28"/>
      <c r="H35" s="28"/>
      <c r="I35" s="211"/>
      <c r="J35" s="211"/>
      <c r="K35" s="211"/>
      <c r="L35" s="211"/>
      <c r="M35" s="211"/>
      <c r="N35" s="211"/>
      <c r="O35" s="211"/>
      <c r="P35" s="211"/>
      <c r="Q35" s="211"/>
      <c r="R35" s="211"/>
      <c r="S35" s="211"/>
    </row>
    <row r="36" spans="1:19" s="29" customFormat="1" x14ac:dyDescent="0.3">
      <c r="A36" s="132" t="s">
        <v>193</v>
      </c>
      <c r="B36" s="28"/>
      <c r="C36" s="28"/>
      <c r="D36" s="28"/>
      <c r="E36" s="28"/>
      <c r="F36" s="28"/>
      <c r="G36" s="28"/>
      <c r="H36" s="28"/>
      <c r="I36" s="211"/>
      <c r="J36" s="211"/>
      <c r="K36" s="211"/>
      <c r="L36" s="211"/>
      <c r="M36" s="211"/>
      <c r="N36" s="211"/>
      <c r="O36" s="211"/>
      <c r="P36" s="211"/>
      <c r="Q36" s="211"/>
      <c r="R36" s="211"/>
      <c r="S36" s="211"/>
    </row>
    <row r="37" spans="1:19" s="29" customFormat="1" x14ac:dyDescent="0.3">
      <c r="A37" s="88"/>
      <c r="B37" s="88"/>
      <c r="C37" s="28"/>
      <c r="D37" s="28"/>
      <c r="E37" s="28"/>
      <c r="F37" s="28"/>
      <c r="G37" s="28"/>
      <c r="H37" s="28"/>
      <c r="I37" s="211"/>
      <c r="J37" s="211"/>
      <c r="K37" s="211"/>
      <c r="L37" s="211"/>
      <c r="M37" s="211"/>
      <c r="N37" s="211"/>
      <c r="O37" s="211"/>
      <c r="P37" s="211"/>
      <c r="Q37" s="211"/>
      <c r="R37" s="211"/>
      <c r="S37" s="211"/>
    </row>
    <row r="38" spans="1:19" s="29" customFormat="1" ht="32.4" customHeight="1" x14ac:dyDescent="0.3">
      <c r="A38" s="269" t="s">
        <v>92</v>
      </c>
      <c r="B38" s="271" t="s">
        <v>117</v>
      </c>
      <c r="C38" s="271" t="s">
        <v>393</v>
      </c>
      <c r="D38" s="271" t="s">
        <v>207</v>
      </c>
      <c r="E38" s="271" t="s">
        <v>394</v>
      </c>
      <c r="F38" s="28"/>
      <c r="G38" s="28"/>
      <c r="H38" s="28"/>
      <c r="I38" s="211"/>
      <c r="J38" s="211"/>
      <c r="K38" s="211"/>
      <c r="L38" s="211"/>
      <c r="M38" s="211"/>
      <c r="N38" s="211"/>
      <c r="O38" s="211"/>
      <c r="P38" s="211"/>
      <c r="Q38" s="211"/>
      <c r="R38" s="211"/>
      <c r="S38" s="211"/>
    </row>
    <row r="39" spans="1:19" s="29" customFormat="1" ht="24.6" customHeight="1" x14ac:dyDescent="0.3">
      <c r="A39" s="269"/>
      <c r="B39" s="272"/>
      <c r="C39" s="272"/>
      <c r="D39" s="272"/>
      <c r="E39" s="272"/>
      <c r="F39" s="28"/>
      <c r="G39" s="28"/>
      <c r="H39" s="28"/>
      <c r="I39" s="211"/>
      <c r="J39" s="211"/>
      <c r="K39" s="211"/>
      <c r="L39" s="211"/>
      <c r="M39" s="211"/>
      <c r="N39" s="211"/>
      <c r="O39" s="211"/>
      <c r="P39" s="211"/>
      <c r="Q39" s="211"/>
      <c r="R39" s="211"/>
      <c r="S39" s="211"/>
    </row>
    <row r="40" spans="1:19" s="29" customFormat="1" ht="22.8" customHeight="1" x14ac:dyDescent="0.3">
      <c r="A40" s="270" t="s">
        <v>99</v>
      </c>
      <c r="B40" s="270"/>
      <c r="C40" s="137"/>
      <c r="D40" s="137"/>
      <c r="E40" s="137"/>
      <c r="F40" s="28"/>
      <c r="G40" s="28"/>
      <c r="H40" s="28"/>
      <c r="I40" s="211"/>
      <c r="J40" s="211"/>
      <c r="K40" s="211"/>
      <c r="L40" s="211"/>
      <c r="M40" s="211"/>
      <c r="N40" s="211"/>
      <c r="O40" s="211"/>
      <c r="P40" s="211"/>
      <c r="Q40" s="211"/>
      <c r="R40" s="211"/>
      <c r="S40" s="211"/>
    </row>
    <row r="41" spans="1:19" s="29" customFormat="1" ht="22.8" customHeight="1" x14ac:dyDescent="0.3">
      <c r="A41" s="130" t="s">
        <v>101</v>
      </c>
      <c r="B41" s="116">
        <v>0</v>
      </c>
      <c r="C41" s="116">
        <v>0</v>
      </c>
      <c r="D41" s="92">
        <f>B41-C41</f>
        <v>0</v>
      </c>
      <c r="E41" s="116" t="s">
        <v>87</v>
      </c>
      <c r="F41" s="28"/>
      <c r="G41" s="28"/>
      <c r="H41" s="28"/>
      <c r="I41" s="211"/>
      <c r="J41" s="211"/>
      <c r="K41" s="211"/>
      <c r="L41" s="211"/>
      <c r="M41" s="211"/>
      <c r="N41" s="211"/>
      <c r="O41" s="211"/>
      <c r="P41" s="211"/>
      <c r="Q41" s="211"/>
      <c r="R41" s="211"/>
      <c r="S41" s="211"/>
    </row>
    <row r="42" spans="1:19" s="29" customFormat="1" ht="22.8" customHeight="1" x14ac:dyDescent="0.3">
      <c r="A42" s="130" t="s">
        <v>102</v>
      </c>
      <c r="B42" s="116">
        <v>0</v>
      </c>
      <c r="C42" s="116">
        <v>0</v>
      </c>
      <c r="D42" s="92">
        <f t="shared" ref="D42:D45" si="0">B42-C42</f>
        <v>0</v>
      </c>
      <c r="E42" s="116" t="s">
        <v>87</v>
      </c>
      <c r="F42" s="28"/>
      <c r="G42" s="28"/>
      <c r="H42" s="28"/>
      <c r="I42" s="211"/>
      <c r="J42" s="211"/>
      <c r="K42" s="211"/>
      <c r="L42" s="211"/>
      <c r="M42" s="211"/>
      <c r="N42" s="211"/>
      <c r="O42" s="211"/>
      <c r="P42" s="211"/>
      <c r="Q42" s="211"/>
      <c r="R42" s="211"/>
      <c r="S42" s="211"/>
    </row>
    <row r="43" spans="1:19" s="29" customFormat="1" ht="22.8" customHeight="1" x14ac:dyDescent="0.3">
      <c r="A43" s="130" t="s">
        <v>103</v>
      </c>
      <c r="B43" s="116">
        <v>0</v>
      </c>
      <c r="C43" s="116">
        <v>0</v>
      </c>
      <c r="D43" s="92">
        <f t="shared" si="0"/>
        <v>0</v>
      </c>
      <c r="E43" s="116" t="s">
        <v>87</v>
      </c>
      <c r="F43" s="28"/>
      <c r="G43" s="28"/>
      <c r="H43" s="28"/>
      <c r="I43" s="211"/>
      <c r="J43" s="211"/>
      <c r="K43" s="211"/>
      <c r="L43" s="211"/>
      <c r="M43" s="211"/>
      <c r="N43" s="211"/>
      <c r="O43" s="211"/>
      <c r="P43" s="211"/>
      <c r="Q43" s="211"/>
      <c r="R43" s="211"/>
      <c r="S43" s="211"/>
    </row>
    <row r="44" spans="1:19" s="29" customFormat="1" ht="22.8" customHeight="1" x14ac:dyDescent="0.3">
      <c r="A44" s="130" t="s">
        <v>104</v>
      </c>
      <c r="B44" s="116">
        <v>0</v>
      </c>
      <c r="C44" s="116">
        <v>0</v>
      </c>
      <c r="D44" s="92">
        <v>0</v>
      </c>
      <c r="E44" s="116"/>
      <c r="F44" s="28"/>
      <c r="G44" s="28"/>
      <c r="H44" s="28"/>
      <c r="I44" s="211"/>
      <c r="J44" s="211"/>
      <c r="K44" s="211"/>
      <c r="L44" s="211"/>
      <c r="M44" s="211"/>
      <c r="N44" s="211"/>
      <c r="O44" s="211"/>
      <c r="P44" s="211"/>
      <c r="Q44" s="211"/>
      <c r="R44" s="211"/>
      <c r="S44" s="211"/>
    </row>
    <row r="45" spans="1:19" s="29" customFormat="1" ht="22.8" customHeight="1" x14ac:dyDescent="0.3">
      <c r="A45" s="99" t="s">
        <v>218</v>
      </c>
      <c r="B45" s="116">
        <v>0</v>
      </c>
      <c r="C45" s="116">
        <v>0</v>
      </c>
      <c r="D45" s="92">
        <f t="shared" si="0"/>
        <v>0</v>
      </c>
      <c r="E45" s="116" t="s">
        <v>87</v>
      </c>
      <c r="F45" s="28"/>
      <c r="G45" s="28"/>
      <c r="H45" s="28"/>
      <c r="I45" s="211"/>
      <c r="J45" s="211"/>
      <c r="K45" s="211"/>
      <c r="L45" s="211"/>
      <c r="M45" s="211"/>
      <c r="N45" s="211"/>
      <c r="O45" s="211"/>
      <c r="P45" s="211"/>
      <c r="Q45" s="211"/>
      <c r="R45" s="211"/>
      <c r="S45" s="211"/>
    </row>
    <row r="46" spans="1:19" s="29" customFormat="1" ht="22.8" customHeight="1" x14ac:dyDescent="0.3">
      <c r="A46" s="100" t="s">
        <v>97</v>
      </c>
      <c r="B46" s="101">
        <f>SUM(B41:B45)</f>
        <v>0</v>
      </c>
      <c r="C46" s="101">
        <f>SUM(C41:C45)</f>
        <v>0</v>
      </c>
      <c r="D46" s="101">
        <f>SUM(D41:D45)</f>
        <v>0</v>
      </c>
      <c r="E46" s="101" t="s">
        <v>87</v>
      </c>
      <c r="F46" s="28"/>
      <c r="G46" s="28"/>
      <c r="H46" s="28"/>
      <c r="I46" s="211"/>
      <c r="J46" s="211"/>
      <c r="K46" s="211"/>
      <c r="L46" s="211"/>
      <c r="M46" s="211"/>
      <c r="N46" s="211"/>
      <c r="O46" s="211"/>
      <c r="P46" s="211"/>
      <c r="Q46" s="211"/>
      <c r="R46" s="211"/>
      <c r="S46" s="211"/>
    </row>
    <row r="47" spans="1:19" s="29" customFormat="1" ht="22.8" customHeight="1" x14ac:dyDescent="0.3">
      <c r="A47" s="270" t="s">
        <v>93</v>
      </c>
      <c r="B47" s="270"/>
      <c r="C47" s="137"/>
      <c r="D47" s="137"/>
      <c r="E47" s="137"/>
      <c r="F47" s="28"/>
      <c r="G47" s="28"/>
      <c r="H47" s="28"/>
      <c r="I47" s="211"/>
      <c r="J47" s="211"/>
      <c r="K47" s="211"/>
      <c r="L47" s="211"/>
      <c r="M47" s="211"/>
      <c r="N47" s="211"/>
      <c r="O47" s="211"/>
      <c r="P47" s="211"/>
      <c r="Q47" s="211"/>
      <c r="R47" s="211"/>
      <c r="S47" s="211"/>
    </row>
    <row r="48" spans="1:19" s="29" customFormat="1" ht="22.8" customHeight="1" x14ac:dyDescent="0.3">
      <c r="A48" s="130" t="s">
        <v>191</v>
      </c>
      <c r="B48" s="116">
        <v>0</v>
      </c>
      <c r="C48" s="116">
        <v>0</v>
      </c>
      <c r="D48" s="92">
        <f>B48-C48</f>
        <v>0</v>
      </c>
      <c r="E48" s="116" t="s">
        <v>87</v>
      </c>
      <c r="F48" s="28"/>
      <c r="G48" s="28"/>
      <c r="H48" s="28"/>
      <c r="I48" s="211"/>
      <c r="J48" s="211"/>
      <c r="K48" s="211"/>
      <c r="L48" s="211"/>
      <c r="M48" s="211"/>
      <c r="N48" s="211"/>
      <c r="O48" s="211"/>
      <c r="P48" s="211"/>
      <c r="Q48" s="211"/>
      <c r="R48" s="211"/>
      <c r="S48" s="211"/>
    </row>
    <row r="49" spans="1:19" s="29" customFormat="1" ht="22.8" customHeight="1" x14ac:dyDescent="0.3">
      <c r="A49" s="130" t="s">
        <v>192</v>
      </c>
      <c r="B49" s="116">
        <v>0</v>
      </c>
      <c r="C49" s="116">
        <v>0</v>
      </c>
      <c r="D49" s="92">
        <f t="shared" ref="D49:D50" si="1">B49-C49</f>
        <v>0</v>
      </c>
      <c r="E49" s="116"/>
      <c r="F49" s="28"/>
      <c r="G49" s="28"/>
      <c r="H49" s="28"/>
      <c r="I49" s="211"/>
      <c r="J49" s="211"/>
      <c r="K49" s="211"/>
      <c r="L49" s="211"/>
      <c r="M49" s="211"/>
      <c r="N49" s="211"/>
      <c r="O49" s="211"/>
      <c r="P49" s="211"/>
      <c r="Q49" s="211"/>
      <c r="R49" s="211"/>
      <c r="S49" s="211"/>
    </row>
    <row r="50" spans="1:19" s="29" customFormat="1" ht="22.8" customHeight="1" x14ac:dyDescent="0.3">
      <c r="A50" s="130" t="s">
        <v>105</v>
      </c>
      <c r="B50" s="116">
        <v>0</v>
      </c>
      <c r="C50" s="116">
        <v>0</v>
      </c>
      <c r="D50" s="92">
        <f t="shared" si="1"/>
        <v>0</v>
      </c>
      <c r="E50" s="116" t="s">
        <v>87</v>
      </c>
      <c r="F50" s="28"/>
      <c r="G50" s="28"/>
      <c r="H50" s="28"/>
      <c r="I50" s="211"/>
      <c r="J50" s="211"/>
      <c r="K50" s="211"/>
      <c r="L50" s="211"/>
      <c r="M50" s="211"/>
      <c r="N50" s="211"/>
      <c r="O50" s="211"/>
      <c r="P50" s="211"/>
      <c r="Q50" s="211"/>
      <c r="R50" s="211"/>
      <c r="S50" s="211"/>
    </row>
    <row r="51" spans="1:19" s="29" customFormat="1" ht="22.8" customHeight="1" x14ac:dyDescent="0.3">
      <c r="A51" s="100" t="s">
        <v>97</v>
      </c>
      <c r="B51" s="101">
        <f>SUM(B48:B50)</f>
        <v>0</v>
      </c>
      <c r="C51" s="101">
        <f t="shared" ref="C51:D51" si="2">SUM(C48:C50)</f>
        <v>0</v>
      </c>
      <c r="D51" s="101">
        <f t="shared" si="2"/>
        <v>0</v>
      </c>
      <c r="E51" s="101" t="s">
        <v>87</v>
      </c>
      <c r="F51" s="28"/>
      <c r="G51" s="28"/>
      <c r="H51" s="28"/>
      <c r="I51" s="211"/>
      <c r="J51" s="211"/>
      <c r="K51" s="211"/>
      <c r="L51" s="211"/>
      <c r="M51" s="211"/>
      <c r="N51" s="211"/>
      <c r="O51" s="211"/>
      <c r="P51" s="211"/>
      <c r="Q51" s="211"/>
      <c r="R51" s="211"/>
      <c r="S51" s="211"/>
    </row>
    <row r="52" spans="1:19" s="29" customFormat="1" ht="22.8" customHeight="1" x14ac:dyDescent="0.3">
      <c r="A52" s="270" t="s">
        <v>362</v>
      </c>
      <c r="B52" s="270"/>
      <c r="C52" s="137"/>
      <c r="D52" s="137"/>
      <c r="E52" s="137"/>
      <c r="F52" s="28"/>
      <c r="G52" s="28"/>
      <c r="H52" s="28"/>
      <c r="I52" s="211"/>
      <c r="J52" s="211"/>
      <c r="K52" s="211"/>
      <c r="L52" s="211"/>
      <c r="M52" s="211"/>
      <c r="N52" s="211"/>
      <c r="O52" s="211"/>
      <c r="P52" s="211"/>
      <c r="Q52" s="211"/>
      <c r="R52" s="211"/>
      <c r="S52" s="211"/>
    </row>
    <row r="53" spans="1:19" s="29" customFormat="1" ht="22.8" customHeight="1" x14ac:dyDescent="0.3">
      <c r="A53" s="130" t="s">
        <v>17</v>
      </c>
      <c r="B53" s="116">
        <v>0</v>
      </c>
      <c r="C53" s="116">
        <v>0</v>
      </c>
      <c r="D53" s="92">
        <f>B53-C53</f>
        <v>0</v>
      </c>
      <c r="E53" s="116" t="s">
        <v>87</v>
      </c>
      <c r="F53" s="28"/>
      <c r="G53" s="28"/>
      <c r="H53" s="28"/>
      <c r="I53" s="211"/>
      <c r="J53" s="211"/>
      <c r="K53" s="211"/>
      <c r="L53" s="211"/>
      <c r="M53" s="211"/>
      <c r="N53" s="211"/>
      <c r="O53" s="211"/>
      <c r="P53" s="211"/>
      <c r="Q53" s="211"/>
      <c r="R53" s="211"/>
      <c r="S53" s="211"/>
    </row>
    <row r="54" spans="1:19" s="29" customFormat="1" ht="22.8" customHeight="1" x14ac:dyDescent="0.3">
      <c r="A54" s="130" t="s">
        <v>379</v>
      </c>
      <c r="B54" s="116">
        <v>0</v>
      </c>
      <c r="C54" s="116">
        <v>0</v>
      </c>
      <c r="D54" s="92">
        <f>B54-C54</f>
        <v>0</v>
      </c>
      <c r="E54" s="116"/>
      <c r="F54" s="28"/>
      <c r="G54" s="28"/>
      <c r="H54" s="28"/>
      <c r="I54" s="211"/>
      <c r="J54" s="211"/>
      <c r="K54" s="211"/>
      <c r="L54" s="211"/>
      <c r="M54" s="211"/>
      <c r="N54" s="211"/>
      <c r="O54" s="211"/>
      <c r="P54" s="211"/>
      <c r="Q54" s="211"/>
      <c r="R54" s="211"/>
      <c r="S54" s="211"/>
    </row>
    <row r="55" spans="1:19" s="215" customFormat="1" ht="22.8" customHeight="1" x14ac:dyDescent="0.3">
      <c r="A55" s="133" t="s">
        <v>97</v>
      </c>
      <c r="B55" s="214">
        <f>SUM(B53:B54)</f>
        <v>0</v>
      </c>
      <c r="C55" s="214">
        <f t="shared" ref="C55:D55" si="3">SUM(C53:C54)</f>
        <v>0</v>
      </c>
      <c r="D55" s="214">
        <f t="shared" si="3"/>
        <v>0</v>
      </c>
      <c r="E55" s="214"/>
      <c r="I55" s="216"/>
      <c r="J55" s="216"/>
      <c r="K55" s="216"/>
      <c r="L55" s="216"/>
      <c r="M55" s="216"/>
      <c r="N55" s="216"/>
      <c r="O55" s="216"/>
      <c r="P55" s="216"/>
      <c r="Q55" s="216"/>
      <c r="R55" s="216"/>
      <c r="S55" s="216"/>
    </row>
    <row r="56" spans="1:19" s="29" customFormat="1" ht="22.8" customHeight="1" x14ac:dyDescent="0.3">
      <c r="A56" s="270" t="s">
        <v>373</v>
      </c>
      <c r="B56" s="270"/>
      <c r="C56" s="137"/>
      <c r="D56" s="137"/>
      <c r="E56" s="137"/>
      <c r="F56" s="28"/>
      <c r="G56" s="28"/>
      <c r="H56" s="28"/>
      <c r="I56" s="211"/>
      <c r="J56" s="211"/>
      <c r="K56" s="211"/>
      <c r="L56" s="211"/>
      <c r="M56" s="211"/>
      <c r="N56" s="211"/>
      <c r="O56" s="211"/>
      <c r="P56" s="211"/>
      <c r="Q56" s="211"/>
      <c r="R56" s="211"/>
      <c r="S56" s="211"/>
    </row>
    <row r="57" spans="1:19" s="29" customFormat="1" ht="22.8" customHeight="1" x14ac:dyDescent="0.3">
      <c r="A57" s="130" t="s">
        <v>372</v>
      </c>
      <c r="B57" s="116">
        <v>0</v>
      </c>
      <c r="C57" s="116">
        <v>0</v>
      </c>
      <c r="D57" s="92">
        <f>B57-C57</f>
        <v>0</v>
      </c>
      <c r="E57" s="116" t="s">
        <v>87</v>
      </c>
      <c r="F57" s="28"/>
      <c r="G57" s="28"/>
      <c r="H57" s="28"/>
      <c r="I57" s="211"/>
      <c r="J57" s="211"/>
      <c r="K57" s="211"/>
      <c r="L57" s="211"/>
      <c r="M57" s="211"/>
      <c r="N57" s="211"/>
      <c r="O57" s="211"/>
      <c r="P57" s="211"/>
      <c r="Q57" s="211"/>
      <c r="R57" s="211"/>
      <c r="S57" s="211"/>
    </row>
    <row r="58" spans="1:19" s="29" customFormat="1" ht="22.8" customHeight="1" x14ac:dyDescent="0.3">
      <c r="A58" s="130" t="s">
        <v>118</v>
      </c>
      <c r="B58" s="116">
        <v>0</v>
      </c>
      <c r="C58" s="116">
        <v>0</v>
      </c>
      <c r="D58" s="92">
        <f>B58-C58</f>
        <v>0</v>
      </c>
      <c r="E58" s="116"/>
      <c r="F58" s="28"/>
      <c r="G58" s="28"/>
      <c r="H58" s="28"/>
      <c r="I58" s="211"/>
      <c r="J58" s="211"/>
      <c r="K58" s="211"/>
      <c r="L58" s="211"/>
      <c r="M58" s="211"/>
      <c r="N58" s="211"/>
      <c r="O58" s="211"/>
      <c r="P58" s="211"/>
      <c r="Q58" s="211"/>
      <c r="R58" s="211"/>
      <c r="S58" s="211"/>
    </row>
    <row r="59" spans="1:19" s="215" customFormat="1" ht="22.8" customHeight="1" x14ac:dyDescent="0.3">
      <c r="A59" s="133" t="s">
        <v>97</v>
      </c>
      <c r="B59" s="214">
        <f>SUM(B57:B58)</f>
        <v>0</v>
      </c>
      <c r="C59" s="214">
        <f t="shared" ref="C59:D59" si="4">SUM(C57:C58)</f>
        <v>0</v>
      </c>
      <c r="D59" s="214">
        <f t="shared" si="4"/>
        <v>0</v>
      </c>
      <c r="E59" s="214"/>
      <c r="I59" s="216"/>
      <c r="J59" s="216"/>
      <c r="K59" s="216"/>
      <c r="L59" s="216"/>
      <c r="M59" s="216"/>
      <c r="N59" s="216"/>
      <c r="O59" s="216"/>
      <c r="P59" s="216"/>
      <c r="Q59" s="216"/>
      <c r="R59" s="216"/>
      <c r="S59" s="216"/>
    </row>
    <row r="60" spans="1:19" s="29" customFormat="1" ht="22.8" customHeight="1" x14ac:dyDescent="0.3">
      <c r="A60" s="102" t="s">
        <v>380</v>
      </c>
      <c r="B60" s="103" t="s">
        <v>87</v>
      </c>
      <c r="C60" s="103" t="s">
        <v>87</v>
      </c>
      <c r="D60" s="103" t="s">
        <v>87</v>
      </c>
      <c r="E60" s="103" t="s">
        <v>87</v>
      </c>
      <c r="F60" s="28"/>
      <c r="G60" s="28"/>
      <c r="H60" s="28"/>
      <c r="I60" s="211"/>
      <c r="J60" s="211"/>
      <c r="K60" s="211"/>
      <c r="L60" s="211"/>
      <c r="M60" s="211"/>
      <c r="N60" s="211"/>
      <c r="O60" s="211"/>
      <c r="P60" s="211"/>
      <c r="Q60" s="211"/>
      <c r="R60" s="211"/>
      <c r="S60" s="211"/>
    </row>
    <row r="61" spans="1:19" s="29" customFormat="1" ht="22.8" customHeight="1" x14ac:dyDescent="0.3">
      <c r="A61" s="81" t="s">
        <v>375</v>
      </c>
      <c r="B61" s="116">
        <v>0</v>
      </c>
      <c r="C61" s="116">
        <v>0</v>
      </c>
      <c r="D61" s="92">
        <f>B61-C61</f>
        <v>0</v>
      </c>
      <c r="E61" s="116" t="s">
        <v>87</v>
      </c>
      <c r="F61" s="28"/>
      <c r="G61" s="28"/>
      <c r="H61" s="28"/>
      <c r="I61" s="211"/>
      <c r="J61" s="211"/>
      <c r="K61" s="211"/>
      <c r="L61" s="211"/>
      <c r="M61" s="211"/>
      <c r="N61" s="211"/>
      <c r="O61" s="211"/>
      <c r="P61" s="211"/>
      <c r="Q61" s="211"/>
      <c r="R61" s="211"/>
      <c r="S61" s="211"/>
    </row>
    <row r="62" spans="1:19" s="29" customFormat="1" ht="22.8" customHeight="1" x14ac:dyDescent="0.3">
      <c r="A62" s="81" t="s">
        <v>376</v>
      </c>
      <c r="B62" s="116">
        <v>0</v>
      </c>
      <c r="C62" s="116">
        <v>0</v>
      </c>
      <c r="D62" s="92">
        <f t="shared" ref="D62:D65" si="5">B62-C62</f>
        <v>0</v>
      </c>
      <c r="E62" s="116" t="s">
        <v>87</v>
      </c>
      <c r="F62" s="28"/>
      <c r="G62" s="28"/>
      <c r="H62" s="28"/>
      <c r="I62" s="211"/>
      <c r="J62" s="211"/>
      <c r="K62" s="211"/>
      <c r="L62" s="211"/>
      <c r="M62" s="211"/>
      <c r="N62" s="211"/>
      <c r="O62" s="211"/>
      <c r="P62" s="211"/>
      <c r="Q62" s="211"/>
      <c r="R62" s="211"/>
      <c r="S62" s="211"/>
    </row>
    <row r="63" spans="1:19" s="29" customFormat="1" ht="22.8" customHeight="1" x14ac:dyDescent="0.3">
      <c r="A63" s="81" t="s">
        <v>377</v>
      </c>
      <c r="B63" s="116">
        <v>0</v>
      </c>
      <c r="C63" s="116">
        <v>0</v>
      </c>
      <c r="D63" s="92">
        <f t="shared" si="5"/>
        <v>0</v>
      </c>
      <c r="E63" s="116" t="s">
        <v>87</v>
      </c>
      <c r="F63" s="28"/>
      <c r="G63" s="28"/>
      <c r="H63" s="28"/>
      <c r="I63" s="211"/>
      <c r="J63" s="211"/>
      <c r="K63" s="211"/>
      <c r="L63" s="211"/>
      <c r="M63" s="211"/>
      <c r="N63" s="211"/>
      <c r="O63" s="211"/>
      <c r="P63" s="211"/>
      <c r="Q63" s="211"/>
      <c r="R63" s="211"/>
      <c r="S63" s="211"/>
    </row>
    <row r="64" spans="1:19" s="29" customFormat="1" ht="22.8" customHeight="1" x14ac:dyDescent="0.3">
      <c r="A64" s="130" t="s">
        <v>106</v>
      </c>
      <c r="B64" s="116">
        <v>0</v>
      </c>
      <c r="C64" s="116">
        <v>0</v>
      </c>
      <c r="D64" s="92">
        <f t="shared" si="5"/>
        <v>0</v>
      </c>
      <c r="E64" s="116" t="s">
        <v>87</v>
      </c>
      <c r="F64" s="28"/>
      <c r="G64" s="28"/>
      <c r="H64" s="28"/>
      <c r="I64" s="211"/>
      <c r="J64" s="211"/>
      <c r="K64" s="211"/>
      <c r="L64" s="211"/>
      <c r="M64" s="211"/>
      <c r="N64" s="211"/>
      <c r="O64" s="211"/>
      <c r="P64" s="211"/>
      <c r="Q64" s="211"/>
      <c r="R64" s="211"/>
      <c r="S64" s="211"/>
    </row>
    <row r="65" spans="1:19" s="29" customFormat="1" ht="22.8" customHeight="1" x14ac:dyDescent="0.3">
      <c r="A65" s="134" t="s">
        <v>219</v>
      </c>
      <c r="B65" s="116">
        <v>0</v>
      </c>
      <c r="C65" s="116">
        <v>0</v>
      </c>
      <c r="D65" s="92">
        <f t="shared" si="5"/>
        <v>0</v>
      </c>
      <c r="E65" s="116" t="s">
        <v>87</v>
      </c>
      <c r="F65" s="28"/>
      <c r="G65" s="28"/>
      <c r="H65" s="28"/>
      <c r="I65" s="211"/>
      <c r="J65" s="211"/>
      <c r="K65" s="211"/>
      <c r="L65" s="211"/>
      <c r="M65" s="211"/>
      <c r="N65" s="211"/>
      <c r="O65" s="211"/>
      <c r="P65" s="211"/>
      <c r="Q65" s="211"/>
      <c r="R65" s="211"/>
      <c r="S65" s="211"/>
    </row>
    <row r="66" spans="1:19" s="29" customFormat="1" ht="22.8" customHeight="1" x14ac:dyDescent="0.3">
      <c r="A66" s="100" t="s">
        <v>97</v>
      </c>
      <c r="B66" s="101">
        <f>SUM(B61:B65)</f>
        <v>0</v>
      </c>
      <c r="C66" s="101">
        <f t="shared" ref="C66:D66" si="6">SUM(C61:C65)</f>
        <v>0</v>
      </c>
      <c r="D66" s="101">
        <f t="shared" si="6"/>
        <v>0</v>
      </c>
      <c r="E66" s="101" t="s">
        <v>87</v>
      </c>
      <c r="F66" s="28"/>
      <c r="G66" s="28"/>
      <c r="H66" s="28"/>
      <c r="I66" s="211"/>
      <c r="J66" s="211"/>
      <c r="K66" s="211"/>
      <c r="L66" s="211"/>
      <c r="M66" s="211"/>
      <c r="N66" s="211"/>
      <c r="O66" s="211"/>
      <c r="P66" s="211"/>
      <c r="Q66" s="211"/>
      <c r="R66" s="211"/>
      <c r="S66" s="211"/>
    </row>
    <row r="67" spans="1:19" s="29" customFormat="1" ht="22.8" customHeight="1" x14ac:dyDescent="0.3">
      <c r="A67" s="270" t="s">
        <v>381</v>
      </c>
      <c r="B67" s="270"/>
      <c r="C67" s="270"/>
      <c r="D67" s="275"/>
      <c r="E67" s="275"/>
      <c r="F67" s="28"/>
      <c r="G67" s="28"/>
      <c r="H67" s="28"/>
      <c r="I67" s="211"/>
      <c r="J67" s="211"/>
      <c r="K67" s="211"/>
      <c r="L67" s="211"/>
      <c r="M67" s="211"/>
      <c r="N67" s="211"/>
      <c r="O67" s="211"/>
      <c r="P67" s="211"/>
      <c r="Q67" s="211"/>
      <c r="R67" s="211"/>
      <c r="S67" s="211"/>
    </row>
    <row r="68" spans="1:19" s="29" customFormat="1" ht="22.8" customHeight="1" x14ac:dyDescent="0.3">
      <c r="A68" s="130" t="s">
        <v>382</v>
      </c>
      <c r="B68" s="116">
        <v>0</v>
      </c>
      <c r="C68" s="116">
        <v>0</v>
      </c>
      <c r="D68" s="92">
        <f>B68-C68</f>
        <v>0</v>
      </c>
      <c r="E68" s="116" t="s">
        <v>87</v>
      </c>
      <c r="F68" s="28"/>
      <c r="G68" s="28"/>
      <c r="H68" s="28"/>
      <c r="I68" s="211"/>
      <c r="J68" s="211"/>
      <c r="K68" s="211"/>
      <c r="L68" s="211"/>
      <c r="M68" s="211"/>
      <c r="N68" s="211"/>
      <c r="O68" s="211"/>
      <c r="P68" s="211"/>
      <c r="Q68" s="211"/>
      <c r="R68" s="211"/>
      <c r="S68" s="211"/>
    </row>
    <row r="69" spans="1:19" s="29" customFormat="1" ht="22.8" customHeight="1" x14ac:dyDescent="0.3">
      <c r="A69" s="130" t="s">
        <v>383</v>
      </c>
      <c r="B69" s="116">
        <v>0</v>
      </c>
      <c r="C69" s="116">
        <v>0</v>
      </c>
      <c r="D69" s="92">
        <f t="shared" ref="D69:D77" si="7">B69-C69</f>
        <v>0</v>
      </c>
      <c r="E69" s="116"/>
      <c r="F69" s="28"/>
      <c r="G69" s="28"/>
      <c r="H69" s="28"/>
      <c r="I69" s="211"/>
      <c r="J69" s="211"/>
      <c r="K69" s="211"/>
      <c r="L69" s="211"/>
      <c r="M69" s="211"/>
      <c r="N69" s="211"/>
      <c r="O69" s="211"/>
      <c r="P69" s="211"/>
      <c r="Q69" s="211"/>
      <c r="R69" s="211"/>
      <c r="S69" s="211"/>
    </row>
    <row r="70" spans="1:19" s="29" customFormat="1" ht="22.8" customHeight="1" x14ac:dyDescent="0.3">
      <c r="A70" s="130" t="s">
        <v>38</v>
      </c>
      <c r="B70" s="116">
        <v>0</v>
      </c>
      <c r="C70" s="116">
        <v>0</v>
      </c>
      <c r="D70" s="92">
        <f t="shared" si="7"/>
        <v>0</v>
      </c>
      <c r="E70" s="116"/>
      <c r="F70" s="28"/>
      <c r="G70" s="28"/>
      <c r="H70" s="28"/>
      <c r="I70" s="211"/>
      <c r="J70" s="211"/>
      <c r="K70" s="211"/>
      <c r="L70" s="211"/>
      <c r="M70" s="211"/>
      <c r="N70" s="211"/>
      <c r="O70" s="211"/>
      <c r="P70" s="211"/>
      <c r="Q70" s="211"/>
      <c r="R70" s="211"/>
      <c r="S70" s="211"/>
    </row>
    <row r="71" spans="1:19" s="29" customFormat="1" ht="22.8" customHeight="1" x14ac:dyDescent="0.3">
      <c r="A71" s="130" t="s">
        <v>384</v>
      </c>
      <c r="B71" s="116">
        <v>0</v>
      </c>
      <c r="C71" s="116">
        <v>0</v>
      </c>
      <c r="D71" s="92">
        <f t="shared" si="7"/>
        <v>0</v>
      </c>
      <c r="E71" s="116"/>
      <c r="F71" s="28"/>
      <c r="G71" s="28"/>
      <c r="H71" s="28"/>
      <c r="I71" s="211"/>
      <c r="J71" s="211"/>
      <c r="K71" s="211"/>
      <c r="L71" s="211"/>
      <c r="M71" s="211"/>
      <c r="N71" s="211"/>
      <c r="O71" s="211"/>
      <c r="P71" s="211"/>
      <c r="Q71" s="211"/>
      <c r="R71" s="211"/>
      <c r="S71" s="211"/>
    </row>
    <row r="72" spans="1:19" s="29" customFormat="1" ht="22.8" customHeight="1" x14ac:dyDescent="0.3">
      <c r="A72" s="130" t="s">
        <v>385</v>
      </c>
      <c r="B72" s="116">
        <v>0</v>
      </c>
      <c r="C72" s="116">
        <v>0</v>
      </c>
      <c r="D72" s="92">
        <f t="shared" si="7"/>
        <v>0</v>
      </c>
      <c r="E72" s="116"/>
      <c r="F72" s="28"/>
      <c r="G72" s="28"/>
      <c r="H72" s="28"/>
      <c r="I72" s="211"/>
      <c r="J72" s="211"/>
      <c r="K72" s="211"/>
      <c r="L72" s="211"/>
      <c r="M72" s="211"/>
      <c r="N72" s="211"/>
      <c r="O72" s="211"/>
      <c r="P72" s="211"/>
      <c r="Q72" s="211"/>
      <c r="R72" s="211"/>
      <c r="S72" s="211"/>
    </row>
    <row r="73" spans="1:19" s="29" customFormat="1" ht="22.8" customHeight="1" x14ac:dyDescent="0.3">
      <c r="A73" s="130" t="s">
        <v>116</v>
      </c>
      <c r="B73" s="116">
        <v>0</v>
      </c>
      <c r="C73" s="116">
        <v>0</v>
      </c>
      <c r="D73" s="92">
        <f t="shared" si="7"/>
        <v>0</v>
      </c>
      <c r="E73" s="116"/>
      <c r="F73" s="28"/>
      <c r="G73" s="28"/>
      <c r="H73" s="28"/>
      <c r="I73" s="211"/>
      <c r="J73" s="211"/>
      <c r="K73" s="211"/>
      <c r="L73" s="211"/>
      <c r="M73" s="211"/>
      <c r="N73" s="211"/>
      <c r="O73" s="211"/>
      <c r="P73" s="211"/>
      <c r="Q73" s="211"/>
      <c r="R73" s="211"/>
      <c r="S73" s="211"/>
    </row>
    <row r="74" spans="1:19" s="29" customFormat="1" ht="22.8" customHeight="1" x14ac:dyDescent="0.3">
      <c r="A74" s="130" t="s">
        <v>388</v>
      </c>
      <c r="B74" s="116">
        <v>0</v>
      </c>
      <c r="C74" s="116">
        <v>0</v>
      </c>
      <c r="D74" s="92">
        <f t="shared" si="7"/>
        <v>0</v>
      </c>
      <c r="E74" s="116"/>
      <c r="F74" s="28"/>
      <c r="G74" s="28"/>
      <c r="H74" s="28"/>
      <c r="I74" s="211"/>
      <c r="J74" s="211"/>
      <c r="K74" s="211"/>
      <c r="L74" s="211"/>
      <c r="M74" s="211"/>
      <c r="N74" s="211"/>
      <c r="O74" s="211"/>
      <c r="P74" s="211"/>
      <c r="Q74" s="211"/>
      <c r="R74" s="211"/>
      <c r="S74" s="211"/>
    </row>
    <row r="75" spans="1:19" s="29" customFormat="1" ht="22.8" customHeight="1" x14ac:dyDescent="0.3">
      <c r="A75" s="130" t="s">
        <v>386</v>
      </c>
      <c r="B75" s="116">
        <v>0</v>
      </c>
      <c r="C75" s="116">
        <v>0</v>
      </c>
      <c r="D75" s="92">
        <f t="shared" si="7"/>
        <v>0</v>
      </c>
      <c r="E75" s="116"/>
      <c r="F75" s="28"/>
      <c r="G75" s="28"/>
      <c r="H75" s="28"/>
      <c r="I75" s="211"/>
      <c r="J75" s="211"/>
      <c r="K75" s="211"/>
      <c r="L75" s="211"/>
      <c r="M75" s="211"/>
      <c r="N75" s="211"/>
      <c r="O75" s="211"/>
      <c r="P75" s="211"/>
      <c r="Q75" s="211"/>
      <c r="R75" s="211"/>
      <c r="S75" s="211"/>
    </row>
    <row r="76" spans="1:19" s="29" customFormat="1" ht="22.8" customHeight="1" x14ac:dyDescent="0.3">
      <c r="A76" s="130" t="s">
        <v>387</v>
      </c>
      <c r="B76" s="116">
        <v>0</v>
      </c>
      <c r="C76" s="116">
        <v>0</v>
      </c>
      <c r="D76" s="92">
        <f t="shared" si="7"/>
        <v>0</v>
      </c>
      <c r="E76" s="116"/>
      <c r="F76" s="28"/>
      <c r="G76" s="28"/>
      <c r="H76" s="28"/>
      <c r="I76" s="211"/>
      <c r="J76" s="211"/>
      <c r="K76" s="211"/>
      <c r="L76" s="211"/>
      <c r="M76" s="211"/>
      <c r="N76" s="211"/>
      <c r="O76" s="211"/>
      <c r="P76" s="211"/>
      <c r="Q76" s="211"/>
      <c r="R76" s="211"/>
      <c r="S76" s="211"/>
    </row>
    <row r="77" spans="1:19" s="29" customFormat="1" ht="22.8" customHeight="1" x14ac:dyDescent="0.3">
      <c r="A77" s="130" t="s">
        <v>104</v>
      </c>
      <c r="B77" s="116">
        <v>0</v>
      </c>
      <c r="C77" s="116">
        <v>0</v>
      </c>
      <c r="D77" s="92">
        <f t="shared" si="7"/>
        <v>0</v>
      </c>
      <c r="E77" s="116"/>
      <c r="F77" s="28"/>
      <c r="G77" s="28"/>
      <c r="H77" s="28"/>
      <c r="I77" s="211"/>
      <c r="J77" s="211"/>
      <c r="K77" s="211"/>
      <c r="L77" s="211"/>
      <c r="M77" s="211"/>
      <c r="N77" s="211"/>
      <c r="O77" s="211"/>
      <c r="P77" s="211"/>
      <c r="Q77" s="211"/>
      <c r="R77" s="211"/>
      <c r="S77" s="211"/>
    </row>
    <row r="78" spans="1:19" s="29" customFormat="1" ht="22.8" customHeight="1" x14ac:dyDescent="0.3">
      <c r="A78" s="130" t="s">
        <v>395</v>
      </c>
      <c r="B78" s="116">
        <v>0</v>
      </c>
      <c r="C78" s="116">
        <v>0</v>
      </c>
      <c r="D78" s="92">
        <f t="shared" ref="D78:D79" si="8">B78-C78</f>
        <v>0</v>
      </c>
      <c r="E78" s="116"/>
      <c r="F78" s="28"/>
      <c r="G78" s="28"/>
      <c r="H78" s="28"/>
      <c r="I78" s="211"/>
      <c r="J78" s="211"/>
      <c r="K78" s="211"/>
      <c r="L78" s="211"/>
      <c r="M78" s="211"/>
      <c r="N78" s="211"/>
      <c r="O78" s="211"/>
      <c r="P78" s="211"/>
      <c r="Q78" s="211"/>
      <c r="R78" s="211"/>
      <c r="S78" s="211"/>
    </row>
    <row r="79" spans="1:19" s="29" customFormat="1" ht="22.8" customHeight="1" x14ac:dyDescent="0.3">
      <c r="A79" s="130" t="s">
        <v>396</v>
      </c>
      <c r="B79" s="116">
        <v>0</v>
      </c>
      <c r="C79" s="116">
        <v>0</v>
      </c>
      <c r="D79" s="92">
        <f t="shared" si="8"/>
        <v>0</v>
      </c>
      <c r="E79" s="116"/>
      <c r="F79" s="28"/>
      <c r="G79" s="28"/>
      <c r="H79" s="28"/>
      <c r="I79" s="211"/>
      <c r="J79" s="211"/>
      <c r="K79" s="211"/>
      <c r="L79" s="211"/>
      <c r="M79" s="211"/>
      <c r="N79" s="211"/>
      <c r="O79" s="211"/>
      <c r="P79" s="211"/>
      <c r="Q79" s="211"/>
      <c r="R79" s="211"/>
      <c r="S79" s="211"/>
    </row>
    <row r="80" spans="1:19" s="29" customFormat="1" ht="22.8" customHeight="1" x14ac:dyDescent="0.3">
      <c r="A80" s="100" t="s">
        <v>97</v>
      </c>
      <c r="B80" s="101">
        <f>SUM(B68:B79)</f>
        <v>0</v>
      </c>
      <c r="C80" s="101">
        <f>SUM(C68:C79)</f>
        <v>0</v>
      </c>
      <c r="D80" s="101">
        <f>SUM(D68:D79)</f>
        <v>0</v>
      </c>
      <c r="E80" s="101" t="s">
        <v>87</v>
      </c>
      <c r="F80" s="28"/>
      <c r="G80" s="28"/>
      <c r="H80" s="28"/>
      <c r="I80" s="211"/>
      <c r="J80" s="211"/>
      <c r="K80" s="211"/>
      <c r="L80" s="211"/>
      <c r="M80" s="211"/>
      <c r="N80" s="211"/>
      <c r="O80" s="211"/>
      <c r="P80" s="211"/>
      <c r="Q80" s="211"/>
      <c r="R80" s="211"/>
      <c r="S80" s="211"/>
    </row>
    <row r="81" spans="1:19" s="29" customFormat="1" ht="22.8" customHeight="1" x14ac:dyDescent="0.3">
      <c r="A81" s="270" t="s">
        <v>389</v>
      </c>
      <c r="B81" s="270"/>
      <c r="C81" s="270"/>
      <c r="D81" s="275"/>
      <c r="E81" s="275"/>
      <c r="F81" s="28"/>
      <c r="G81" s="28"/>
      <c r="H81" s="28"/>
      <c r="I81" s="211"/>
      <c r="J81" s="211"/>
      <c r="K81" s="211"/>
      <c r="L81" s="211"/>
      <c r="M81" s="211"/>
      <c r="N81" s="211"/>
      <c r="O81" s="211"/>
      <c r="P81" s="211"/>
      <c r="Q81" s="211"/>
      <c r="R81" s="211"/>
      <c r="S81" s="211"/>
    </row>
    <row r="82" spans="1:19" s="29" customFormat="1" ht="22.8" customHeight="1" x14ac:dyDescent="0.3">
      <c r="A82" s="130" t="s">
        <v>107</v>
      </c>
      <c r="B82" s="116">
        <v>0</v>
      </c>
      <c r="C82" s="116">
        <v>0</v>
      </c>
      <c r="D82" s="92">
        <f>B82-C82</f>
        <v>0</v>
      </c>
      <c r="E82" s="116" t="s">
        <v>87</v>
      </c>
      <c r="F82" s="28"/>
      <c r="G82" s="28"/>
      <c r="H82" s="28"/>
      <c r="I82" s="211"/>
      <c r="J82" s="211"/>
      <c r="K82" s="211"/>
      <c r="L82" s="211"/>
      <c r="M82" s="211"/>
      <c r="N82" s="211"/>
      <c r="O82" s="211"/>
      <c r="P82" s="211"/>
      <c r="Q82" s="211"/>
      <c r="R82" s="211"/>
      <c r="S82" s="211"/>
    </row>
    <row r="83" spans="1:19" s="29" customFormat="1" ht="22.8" customHeight="1" x14ac:dyDescent="0.3">
      <c r="A83" s="130" t="s">
        <v>108</v>
      </c>
      <c r="B83" s="116">
        <v>0</v>
      </c>
      <c r="C83" s="116">
        <v>0</v>
      </c>
      <c r="D83" s="92">
        <f t="shared" ref="D83:D87" si="9">B83-C83</f>
        <v>0</v>
      </c>
      <c r="E83" s="116" t="s">
        <v>87</v>
      </c>
      <c r="F83" s="28"/>
      <c r="G83" s="28"/>
      <c r="H83" s="28"/>
      <c r="I83" s="211"/>
      <c r="J83" s="211"/>
      <c r="K83" s="211"/>
      <c r="L83" s="211"/>
      <c r="M83" s="211"/>
      <c r="N83" s="211"/>
      <c r="O83" s="211"/>
      <c r="P83" s="211"/>
      <c r="Q83" s="211"/>
      <c r="R83" s="211"/>
      <c r="S83" s="211"/>
    </row>
    <row r="84" spans="1:19" s="29" customFormat="1" ht="22.8" customHeight="1" x14ac:dyDescent="0.3">
      <c r="A84" s="130" t="s">
        <v>109</v>
      </c>
      <c r="B84" s="116">
        <v>0</v>
      </c>
      <c r="C84" s="116">
        <v>0</v>
      </c>
      <c r="D84" s="92">
        <f t="shared" si="9"/>
        <v>0</v>
      </c>
      <c r="E84" s="116" t="s">
        <v>87</v>
      </c>
      <c r="F84" s="28"/>
      <c r="G84" s="28"/>
      <c r="H84" s="28"/>
      <c r="I84" s="211"/>
      <c r="J84" s="211"/>
      <c r="K84" s="211"/>
      <c r="L84" s="211"/>
      <c r="M84" s="211"/>
      <c r="N84" s="211"/>
      <c r="O84" s="211"/>
      <c r="P84" s="211"/>
      <c r="Q84" s="211"/>
      <c r="R84" s="211"/>
      <c r="S84" s="211"/>
    </row>
    <row r="85" spans="1:19" s="29" customFormat="1" ht="22.8" customHeight="1" x14ac:dyDescent="0.3">
      <c r="A85" s="130" t="s">
        <v>110</v>
      </c>
      <c r="B85" s="116">
        <v>0</v>
      </c>
      <c r="C85" s="116">
        <v>0</v>
      </c>
      <c r="D85" s="92">
        <f t="shared" si="9"/>
        <v>0</v>
      </c>
      <c r="E85" s="116" t="s">
        <v>87</v>
      </c>
      <c r="F85" s="28"/>
      <c r="G85" s="28"/>
      <c r="H85" s="28"/>
      <c r="I85" s="211"/>
      <c r="J85" s="211"/>
      <c r="K85" s="211"/>
      <c r="L85" s="211"/>
      <c r="M85" s="211"/>
      <c r="N85" s="211"/>
      <c r="O85" s="211"/>
      <c r="P85" s="211"/>
      <c r="Q85" s="211"/>
      <c r="R85" s="211"/>
      <c r="S85" s="211"/>
    </row>
    <row r="86" spans="1:19" s="29" customFormat="1" ht="22.8" customHeight="1" x14ac:dyDescent="0.3">
      <c r="A86" s="130" t="s">
        <v>111</v>
      </c>
      <c r="B86" s="116">
        <v>0</v>
      </c>
      <c r="C86" s="116">
        <v>0</v>
      </c>
      <c r="D86" s="92">
        <f t="shared" si="9"/>
        <v>0</v>
      </c>
      <c r="E86" s="116"/>
      <c r="F86" s="28"/>
      <c r="G86" s="28"/>
      <c r="H86" s="28"/>
      <c r="I86" s="211"/>
      <c r="J86" s="211"/>
      <c r="K86" s="211"/>
      <c r="L86" s="211"/>
      <c r="M86" s="211"/>
      <c r="N86" s="211"/>
      <c r="O86" s="211"/>
      <c r="P86" s="211"/>
      <c r="Q86" s="211"/>
      <c r="R86" s="211"/>
      <c r="S86" s="211"/>
    </row>
    <row r="87" spans="1:19" s="29" customFormat="1" ht="22.8" customHeight="1" x14ac:dyDescent="0.3">
      <c r="A87" s="130" t="s">
        <v>219</v>
      </c>
      <c r="B87" s="116">
        <v>0</v>
      </c>
      <c r="C87" s="116">
        <v>0</v>
      </c>
      <c r="D87" s="92">
        <f t="shared" si="9"/>
        <v>0</v>
      </c>
      <c r="E87" s="116" t="s">
        <v>87</v>
      </c>
      <c r="F87" s="28"/>
      <c r="G87" s="28"/>
      <c r="H87" s="28"/>
      <c r="I87" s="211"/>
      <c r="J87" s="211"/>
      <c r="K87" s="211"/>
      <c r="L87" s="211"/>
      <c r="M87" s="211"/>
      <c r="N87" s="211"/>
      <c r="O87" s="211"/>
      <c r="P87" s="211"/>
      <c r="Q87" s="211"/>
      <c r="R87" s="211"/>
      <c r="S87" s="211"/>
    </row>
    <row r="88" spans="1:19" s="29" customFormat="1" ht="22.8" customHeight="1" x14ac:dyDescent="0.3">
      <c r="A88" s="100" t="s">
        <v>97</v>
      </c>
      <c r="B88" s="101">
        <f>SUM(B82:B87)</f>
        <v>0</v>
      </c>
      <c r="C88" s="101">
        <f t="shared" ref="C88:D88" si="10">SUM(C82:C87)</f>
        <v>0</v>
      </c>
      <c r="D88" s="101">
        <f t="shared" si="10"/>
        <v>0</v>
      </c>
      <c r="E88" s="101" t="s">
        <v>87</v>
      </c>
      <c r="F88" s="28"/>
      <c r="G88" s="28"/>
      <c r="H88" s="28"/>
      <c r="I88" s="211"/>
      <c r="J88" s="211"/>
      <c r="K88" s="211"/>
      <c r="L88" s="211"/>
      <c r="M88" s="211"/>
      <c r="N88" s="211"/>
      <c r="O88" s="211"/>
      <c r="P88" s="211"/>
      <c r="Q88" s="211"/>
      <c r="R88" s="211"/>
      <c r="S88" s="211"/>
    </row>
    <row r="89" spans="1:19" s="29" customFormat="1" ht="22.8" customHeight="1" x14ac:dyDescent="0.3">
      <c r="A89" s="270" t="s">
        <v>390</v>
      </c>
      <c r="B89" s="270"/>
      <c r="C89" s="270"/>
      <c r="D89" s="275"/>
      <c r="E89" s="275"/>
      <c r="F89" s="28"/>
      <c r="G89" s="28"/>
      <c r="H89" s="28"/>
      <c r="I89" s="211"/>
      <c r="J89" s="211"/>
      <c r="K89" s="211"/>
      <c r="L89" s="211"/>
      <c r="M89" s="211"/>
      <c r="N89" s="211"/>
      <c r="O89" s="211"/>
      <c r="P89" s="211"/>
      <c r="Q89" s="211"/>
      <c r="R89" s="211"/>
      <c r="S89" s="211"/>
    </row>
    <row r="90" spans="1:19" s="29" customFormat="1" ht="22.8" customHeight="1" x14ac:dyDescent="0.3">
      <c r="A90" s="130" t="s">
        <v>112</v>
      </c>
      <c r="B90" s="116">
        <v>0</v>
      </c>
      <c r="C90" s="116">
        <v>0</v>
      </c>
      <c r="D90" s="92">
        <f>B90-C90</f>
        <v>0</v>
      </c>
      <c r="E90" s="116" t="s">
        <v>87</v>
      </c>
      <c r="F90" s="28"/>
      <c r="G90" s="28"/>
      <c r="H90" s="28"/>
      <c r="I90" s="211"/>
      <c r="J90" s="211"/>
      <c r="K90" s="211"/>
      <c r="L90" s="211"/>
      <c r="M90" s="211"/>
      <c r="N90" s="211"/>
      <c r="O90" s="211"/>
      <c r="P90" s="211"/>
      <c r="Q90" s="211"/>
      <c r="R90" s="211"/>
      <c r="S90" s="211"/>
    </row>
    <row r="91" spans="1:19" s="29" customFormat="1" ht="22.8" customHeight="1" x14ac:dyDescent="0.3">
      <c r="A91" s="130" t="s">
        <v>110</v>
      </c>
      <c r="B91" s="116">
        <v>0</v>
      </c>
      <c r="C91" s="116">
        <v>0</v>
      </c>
      <c r="D91" s="92">
        <f t="shared" ref="D91:D93" si="11">B91-C91</f>
        <v>0</v>
      </c>
      <c r="E91" s="116" t="s">
        <v>87</v>
      </c>
      <c r="F91" s="28"/>
      <c r="G91" s="28"/>
      <c r="H91" s="28"/>
      <c r="I91" s="211"/>
      <c r="J91" s="211"/>
      <c r="K91" s="211"/>
      <c r="L91" s="211"/>
      <c r="M91" s="211"/>
      <c r="N91" s="211"/>
      <c r="O91" s="211"/>
      <c r="P91" s="211"/>
      <c r="Q91" s="211"/>
      <c r="R91" s="211"/>
      <c r="S91" s="211"/>
    </row>
    <row r="92" spans="1:19" s="29" customFormat="1" ht="22.8" customHeight="1" x14ac:dyDescent="0.3">
      <c r="A92" s="130" t="s">
        <v>111</v>
      </c>
      <c r="B92" s="116">
        <v>0</v>
      </c>
      <c r="C92" s="116">
        <v>0</v>
      </c>
      <c r="D92" s="92">
        <f t="shared" si="11"/>
        <v>0</v>
      </c>
      <c r="E92" s="116"/>
      <c r="F92" s="28"/>
      <c r="G92" s="28"/>
      <c r="H92" s="28"/>
      <c r="I92" s="211"/>
      <c r="J92" s="211"/>
      <c r="K92" s="211"/>
      <c r="L92" s="211"/>
      <c r="M92" s="211"/>
      <c r="N92" s="211"/>
      <c r="O92" s="211"/>
      <c r="P92" s="211"/>
      <c r="Q92" s="211"/>
      <c r="R92" s="211"/>
      <c r="S92" s="211"/>
    </row>
    <row r="93" spans="1:19" s="29" customFormat="1" ht="22.8" customHeight="1" x14ac:dyDescent="0.3">
      <c r="A93" s="206" t="s">
        <v>219</v>
      </c>
      <c r="B93" s="116">
        <v>0</v>
      </c>
      <c r="C93" s="116">
        <v>0</v>
      </c>
      <c r="D93" s="92">
        <f t="shared" si="11"/>
        <v>0</v>
      </c>
      <c r="E93" s="116" t="s">
        <v>87</v>
      </c>
      <c r="F93" s="28"/>
      <c r="G93" s="28"/>
      <c r="H93" s="28"/>
      <c r="I93" s="211"/>
      <c r="J93" s="211"/>
      <c r="K93" s="211"/>
      <c r="L93" s="211"/>
      <c r="M93" s="211"/>
      <c r="N93" s="211"/>
      <c r="O93" s="211"/>
      <c r="P93" s="211"/>
      <c r="Q93" s="211"/>
      <c r="R93" s="211"/>
      <c r="S93" s="211"/>
    </row>
    <row r="94" spans="1:19" s="29" customFormat="1" ht="22.8" customHeight="1" x14ac:dyDescent="0.3">
      <c r="A94" s="100" t="s">
        <v>97</v>
      </c>
      <c r="B94" s="101">
        <f>SUM(B90:B93)</f>
        <v>0</v>
      </c>
      <c r="C94" s="101">
        <f t="shared" ref="C94:D94" si="12">SUM(C90:C93)</f>
        <v>0</v>
      </c>
      <c r="D94" s="101">
        <f t="shared" si="12"/>
        <v>0</v>
      </c>
      <c r="E94" s="101" t="s">
        <v>87</v>
      </c>
      <c r="F94" s="28"/>
      <c r="G94" s="28"/>
      <c r="H94" s="28"/>
      <c r="I94" s="211"/>
      <c r="J94" s="211"/>
      <c r="K94" s="211"/>
      <c r="L94" s="211"/>
      <c r="M94" s="211"/>
      <c r="N94" s="211"/>
      <c r="O94" s="211"/>
      <c r="P94" s="211"/>
      <c r="Q94" s="211"/>
      <c r="R94" s="211"/>
      <c r="S94" s="211"/>
    </row>
    <row r="95" spans="1:19" s="29" customFormat="1" ht="22.8" customHeight="1" x14ac:dyDescent="0.3">
      <c r="A95" s="138" t="s">
        <v>391</v>
      </c>
      <c r="B95" s="137"/>
      <c r="C95" s="275"/>
      <c r="D95" s="275"/>
      <c r="E95" s="275"/>
      <c r="F95" s="28"/>
      <c r="G95" s="28"/>
      <c r="H95" s="28"/>
      <c r="I95" s="211"/>
      <c r="J95" s="211"/>
      <c r="K95" s="211"/>
      <c r="L95" s="211"/>
      <c r="M95" s="211"/>
      <c r="N95" s="211"/>
      <c r="O95" s="211"/>
      <c r="P95" s="211"/>
      <c r="Q95" s="211"/>
      <c r="R95" s="211"/>
      <c r="S95" s="211"/>
    </row>
    <row r="96" spans="1:19" s="29" customFormat="1" ht="22.8" customHeight="1" x14ac:dyDescent="0.3">
      <c r="A96" s="130" t="s">
        <v>113</v>
      </c>
      <c r="B96" s="116">
        <v>0</v>
      </c>
      <c r="C96" s="116">
        <v>0</v>
      </c>
      <c r="D96" s="92">
        <f t="shared" ref="D96:D102" si="13">B96-C96</f>
        <v>0</v>
      </c>
      <c r="E96" s="116" t="s">
        <v>87</v>
      </c>
      <c r="F96" s="28"/>
      <c r="G96" s="28"/>
      <c r="H96" s="28"/>
      <c r="I96" s="211"/>
      <c r="J96" s="211"/>
      <c r="K96" s="211"/>
      <c r="L96" s="211"/>
      <c r="M96" s="211"/>
      <c r="N96" s="211"/>
      <c r="O96" s="211"/>
      <c r="P96" s="211"/>
      <c r="Q96" s="211"/>
      <c r="R96" s="211"/>
      <c r="S96" s="211"/>
    </row>
    <row r="97" spans="1:19" s="29" customFormat="1" ht="22.8" customHeight="1" x14ac:dyDescent="0.3">
      <c r="A97" s="130" t="s">
        <v>114</v>
      </c>
      <c r="B97" s="116">
        <v>0</v>
      </c>
      <c r="C97" s="116">
        <v>0</v>
      </c>
      <c r="D97" s="92">
        <f t="shared" si="13"/>
        <v>0</v>
      </c>
      <c r="E97" s="116" t="s">
        <v>87</v>
      </c>
      <c r="F97" s="28"/>
      <c r="G97" s="28"/>
      <c r="H97" s="28"/>
      <c r="I97" s="211"/>
      <c r="J97" s="211"/>
      <c r="K97" s="211"/>
      <c r="L97" s="211"/>
      <c r="M97" s="211"/>
      <c r="N97" s="211"/>
      <c r="O97" s="211"/>
      <c r="P97" s="211"/>
      <c r="Q97" s="211"/>
      <c r="R97" s="211"/>
      <c r="S97" s="211"/>
    </row>
    <row r="98" spans="1:19" s="29" customFormat="1" ht="22.8" customHeight="1" x14ac:dyDescent="0.3">
      <c r="A98" s="130" t="s">
        <v>115</v>
      </c>
      <c r="B98" s="116">
        <v>0</v>
      </c>
      <c r="C98" s="116">
        <v>0</v>
      </c>
      <c r="D98" s="92">
        <f t="shared" si="13"/>
        <v>0</v>
      </c>
      <c r="E98" s="116" t="s">
        <v>87</v>
      </c>
      <c r="F98" s="28"/>
      <c r="G98" s="28"/>
      <c r="H98" s="28"/>
      <c r="I98" s="211"/>
      <c r="J98" s="211"/>
      <c r="K98" s="211"/>
      <c r="L98" s="211"/>
      <c r="M98" s="211"/>
      <c r="N98" s="211"/>
      <c r="O98" s="211"/>
      <c r="P98" s="211"/>
      <c r="Q98" s="211"/>
      <c r="R98" s="211"/>
      <c r="S98" s="211"/>
    </row>
    <row r="99" spans="1:19" s="29" customFormat="1" ht="22.8" customHeight="1" x14ac:dyDescent="0.3">
      <c r="A99" s="130" t="s">
        <v>190</v>
      </c>
      <c r="B99" s="116">
        <v>0</v>
      </c>
      <c r="C99" s="116">
        <v>0</v>
      </c>
      <c r="D99" s="92">
        <f t="shared" si="13"/>
        <v>0</v>
      </c>
      <c r="E99" s="116" t="s">
        <v>87</v>
      </c>
      <c r="F99" s="28"/>
      <c r="G99" s="28"/>
      <c r="H99" s="28"/>
      <c r="I99" s="211"/>
      <c r="J99" s="211"/>
      <c r="K99" s="211"/>
      <c r="L99" s="211"/>
      <c r="M99" s="211"/>
      <c r="N99" s="211"/>
      <c r="O99" s="211"/>
      <c r="P99" s="211"/>
      <c r="Q99" s="211"/>
      <c r="R99" s="211"/>
      <c r="S99" s="211"/>
    </row>
    <row r="100" spans="1:19" s="29" customFormat="1" ht="22.8" customHeight="1" x14ac:dyDescent="0.3">
      <c r="A100" s="134" t="s">
        <v>219</v>
      </c>
      <c r="B100" s="116">
        <v>0</v>
      </c>
      <c r="C100" s="116">
        <v>0</v>
      </c>
      <c r="D100" s="92">
        <f t="shared" ref="D100" si="14">B100-C100</f>
        <v>0</v>
      </c>
      <c r="E100" s="116" t="s">
        <v>87</v>
      </c>
      <c r="F100" s="28"/>
      <c r="G100" s="28"/>
      <c r="H100" s="28"/>
      <c r="I100" s="211"/>
      <c r="J100" s="211"/>
      <c r="K100" s="211"/>
      <c r="L100" s="211"/>
      <c r="M100" s="211"/>
      <c r="N100" s="211"/>
      <c r="O100" s="211"/>
      <c r="P100" s="211"/>
      <c r="Q100" s="211"/>
      <c r="R100" s="211"/>
      <c r="S100" s="211"/>
    </row>
    <row r="101" spans="1:19" s="29" customFormat="1" ht="22.8" customHeight="1" x14ac:dyDescent="0.3">
      <c r="A101" s="134" t="s">
        <v>219</v>
      </c>
      <c r="B101" s="116">
        <v>0</v>
      </c>
      <c r="C101" s="116">
        <v>0</v>
      </c>
      <c r="D101" s="92">
        <f t="shared" ref="D101" si="15">B101-C101</f>
        <v>0</v>
      </c>
      <c r="E101" s="116" t="s">
        <v>87</v>
      </c>
      <c r="F101" s="28"/>
      <c r="G101" s="28"/>
      <c r="H101" s="28"/>
      <c r="I101" s="211"/>
      <c r="J101" s="211"/>
      <c r="K101" s="211"/>
      <c r="L101" s="211"/>
      <c r="M101" s="211"/>
      <c r="N101" s="211"/>
      <c r="O101" s="211"/>
      <c r="P101" s="211"/>
      <c r="Q101" s="211"/>
      <c r="R101" s="211"/>
      <c r="S101" s="211"/>
    </row>
    <row r="102" spans="1:19" s="29" customFormat="1" ht="22.8" customHeight="1" x14ac:dyDescent="0.3">
      <c r="A102" s="134" t="s">
        <v>219</v>
      </c>
      <c r="B102" s="116">
        <v>0</v>
      </c>
      <c r="C102" s="116">
        <v>0</v>
      </c>
      <c r="D102" s="92">
        <f t="shared" si="13"/>
        <v>0</v>
      </c>
      <c r="E102" s="116" t="s">
        <v>87</v>
      </c>
      <c r="F102" s="28"/>
      <c r="G102" s="28"/>
      <c r="H102" s="28"/>
      <c r="I102" s="211"/>
      <c r="J102" s="211"/>
      <c r="K102" s="211"/>
      <c r="L102" s="211"/>
      <c r="M102" s="211"/>
      <c r="N102" s="211"/>
      <c r="O102" s="211"/>
      <c r="P102" s="211"/>
      <c r="Q102" s="211"/>
      <c r="R102" s="211"/>
      <c r="S102" s="211"/>
    </row>
    <row r="103" spans="1:19" s="29" customFormat="1" ht="22.8" customHeight="1" x14ac:dyDescent="0.3">
      <c r="A103" s="100" t="s">
        <v>97</v>
      </c>
      <c r="B103" s="101">
        <f>SUM(B96:B102)</f>
        <v>0</v>
      </c>
      <c r="C103" s="101">
        <f>SUM(C96:C102)</f>
        <v>0</v>
      </c>
      <c r="D103" s="101">
        <f>SUM(D96:D102)</f>
        <v>0</v>
      </c>
      <c r="E103" s="101" t="s">
        <v>87</v>
      </c>
      <c r="F103" s="28"/>
      <c r="G103" s="28"/>
      <c r="H103" s="28"/>
      <c r="I103" s="211"/>
      <c r="J103" s="211"/>
      <c r="K103" s="211"/>
      <c r="L103" s="211"/>
      <c r="M103" s="211"/>
      <c r="N103" s="211"/>
      <c r="O103" s="211"/>
      <c r="P103" s="211"/>
      <c r="Q103" s="211"/>
      <c r="R103" s="211"/>
      <c r="S103" s="211"/>
    </row>
    <row r="104" spans="1:19" s="29" customFormat="1" ht="22.8" customHeight="1" x14ac:dyDescent="0.3">
      <c r="A104" s="138" t="s">
        <v>94</v>
      </c>
      <c r="B104" s="137"/>
      <c r="C104" s="275"/>
      <c r="D104" s="275"/>
      <c r="E104" s="275"/>
      <c r="F104" s="28"/>
      <c r="G104" s="28"/>
      <c r="H104" s="28"/>
      <c r="I104" s="211"/>
      <c r="J104" s="211"/>
      <c r="K104" s="211"/>
      <c r="L104" s="211"/>
      <c r="M104" s="211"/>
      <c r="N104" s="211"/>
      <c r="O104" s="211"/>
      <c r="P104" s="211"/>
      <c r="Q104" s="211"/>
      <c r="R104" s="211"/>
      <c r="S104" s="211"/>
    </row>
    <row r="105" spans="1:19" s="29" customFormat="1" ht="32.4" customHeight="1" x14ac:dyDescent="0.3">
      <c r="A105" s="130" t="s">
        <v>392</v>
      </c>
      <c r="B105" s="116">
        <v>0</v>
      </c>
      <c r="C105" s="116">
        <v>0</v>
      </c>
      <c r="D105" s="92">
        <f>B105-C105</f>
        <v>0</v>
      </c>
      <c r="E105" s="116" t="s">
        <v>87</v>
      </c>
      <c r="F105" s="28"/>
      <c r="G105" s="28"/>
      <c r="H105" s="28"/>
      <c r="I105" s="211"/>
      <c r="J105" s="211"/>
      <c r="K105" s="211"/>
      <c r="L105" s="211"/>
      <c r="M105" s="211"/>
      <c r="N105" s="211"/>
      <c r="O105" s="211"/>
      <c r="P105" s="211"/>
      <c r="Q105" s="211"/>
      <c r="R105" s="211"/>
      <c r="S105" s="211"/>
    </row>
    <row r="106" spans="1:19" s="29" customFormat="1" ht="22.8" customHeight="1" x14ac:dyDescent="0.3">
      <c r="A106" s="100" t="s">
        <v>97</v>
      </c>
      <c r="B106" s="101">
        <f>B105</f>
        <v>0</v>
      </c>
      <c r="C106" s="101">
        <f t="shared" ref="C106:D106" si="16">C105</f>
        <v>0</v>
      </c>
      <c r="D106" s="101">
        <f t="shared" si="16"/>
        <v>0</v>
      </c>
      <c r="E106" s="101" t="s">
        <v>87</v>
      </c>
      <c r="F106" s="28"/>
      <c r="G106" s="28"/>
      <c r="H106" s="28"/>
      <c r="I106" s="211"/>
      <c r="J106" s="211"/>
      <c r="K106" s="211"/>
      <c r="L106" s="211"/>
      <c r="M106" s="211"/>
      <c r="N106" s="211"/>
      <c r="O106" s="211"/>
      <c r="P106" s="211"/>
      <c r="Q106" s="211"/>
      <c r="R106" s="211"/>
      <c r="S106" s="211"/>
    </row>
    <row r="107" spans="1:19" s="155" customFormat="1" ht="22.8" customHeight="1" x14ac:dyDescent="0.3">
      <c r="A107" s="104" t="s">
        <v>15</v>
      </c>
      <c r="B107" s="105">
        <f>B46+B51+B55+B59+B66+B80+B88+B94+B103+B106</f>
        <v>0</v>
      </c>
      <c r="C107" s="105">
        <f>C46+C51+C55+C59+C66+C80+C88+C94+C103+C106</f>
        <v>0</v>
      </c>
      <c r="D107" s="105">
        <f>D46+D51+D55+D59+D66+D80+D88+D94+D103+D106</f>
        <v>0</v>
      </c>
      <c r="E107" s="106"/>
      <c r="F107" s="53"/>
      <c r="G107" s="53"/>
      <c r="H107" s="53"/>
      <c r="I107" s="210"/>
      <c r="J107" s="210"/>
      <c r="K107" s="210"/>
      <c r="L107" s="210"/>
      <c r="M107" s="210"/>
      <c r="N107" s="210"/>
      <c r="O107" s="210"/>
      <c r="P107" s="210"/>
      <c r="Q107" s="210"/>
      <c r="R107" s="210"/>
      <c r="S107" s="210"/>
    </row>
    <row r="108" spans="1:19" s="29" customFormat="1" ht="21.6" customHeight="1" x14ac:dyDescent="0.3">
      <c r="A108" s="28"/>
      <c r="B108" s="28"/>
      <c r="C108" s="28"/>
      <c r="D108" s="28"/>
      <c r="E108" s="28"/>
      <c r="F108" s="28"/>
      <c r="G108" s="28"/>
      <c r="H108" s="28"/>
      <c r="I108" s="211"/>
      <c r="J108" s="211"/>
      <c r="K108" s="211"/>
      <c r="L108" s="211"/>
      <c r="M108" s="211"/>
      <c r="N108" s="211"/>
      <c r="O108" s="211"/>
      <c r="P108" s="211"/>
      <c r="Q108" s="211"/>
      <c r="R108" s="211"/>
      <c r="S108" s="211"/>
    </row>
    <row r="109" spans="1:19" s="29" customFormat="1" ht="23.4" customHeight="1" x14ac:dyDescent="0.3">
      <c r="A109" s="65" t="s">
        <v>397</v>
      </c>
      <c r="B109" s="107">
        <f>(B107-B105)*0.1</f>
        <v>0</v>
      </c>
      <c r="C109" s="28"/>
      <c r="D109" s="28"/>
      <c r="E109" s="28"/>
      <c r="F109" s="28"/>
      <c r="G109" s="28"/>
      <c r="H109" s="28"/>
      <c r="I109" s="211"/>
      <c r="J109" s="211"/>
      <c r="K109" s="211"/>
      <c r="L109" s="211"/>
      <c r="M109" s="211"/>
      <c r="N109" s="211"/>
      <c r="O109" s="211"/>
      <c r="P109" s="211"/>
      <c r="Q109" s="211"/>
      <c r="R109" s="211"/>
      <c r="S109" s="211"/>
    </row>
    <row r="110" spans="1:19" s="29" customFormat="1" ht="13.8" customHeight="1" x14ac:dyDescent="0.3">
      <c r="A110" s="65"/>
      <c r="B110" s="107"/>
      <c r="C110" s="28"/>
      <c r="D110" s="28"/>
      <c r="E110" s="28"/>
      <c r="F110" s="28"/>
      <c r="G110" s="28"/>
      <c r="H110" s="28"/>
      <c r="I110" s="211"/>
      <c r="J110" s="211"/>
      <c r="K110" s="211"/>
      <c r="L110" s="211"/>
      <c r="M110" s="211"/>
      <c r="N110" s="211"/>
      <c r="O110" s="211"/>
      <c r="P110" s="211"/>
      <c r="Q110" s="211"/>
      <c r="R110" s="211"/>
      <c r="S110" s="211"/>
    </row>
    <row r="111" spans="1:19" s="29" customFormat="1" ht="13.8" customHeight="1" x14ac:dyDescent="0.3">
      <c r="A111" s="56" t="s">
        <v>404</v>
      </c>
      <c r="B111" s="107"/>
      <c r="C111" s="28"/>
      <c r="D111" s="28"/>
      <c r="E111" s="28"/>
      <c r="F111" s="28"/>
      <c r="G111" s="28"/>
      <c r="H111" s="28"/>
      <c r="I111" s="211"/>
      <c r="J111" s="211"/>
      <c r="K111" s="211"/>
      <c r="L111" s="211"/>
      <c r="M111" s="211"/>
      <c r="N111" s="211"/>
      <c r="O111" s="211"/>
      <c r="P111" s="211"/>
      <c r="Q111" s="211"/>
      <c r="R111" s="211"/>
      <c r="S111" s="211"/>
    </row>
    <row r="112" spans="1:19" s="118" customFormat="1" ht="55.2" customHeight="1" x14ac:dyDescent="0.3">
      <c r="A112" s="273" t="s">
        <v>405</v>
      </c>
      <c r="B112" s="274"/>
      <c r="C112" s="27"/>
      <c r="D112" s="65"/>
      <c r="E112" s="65"/>
      <c r="F112" s="65"/>
      <c r="G112" s="65"/>
      <c r="H112" s="65"/>
      <c r="I112" s="217"/>
      <c r="J112" s="217"/>
      <c r="K112" s="217"/>
      <c r="L112" s="217"/>
      <c r="M112" s="217"/>
      <c r="N112" s="217"/>
      <c r="O112" s="217"/>
      <c r="P112" s="217"/>
      <c r="Q112" s="217"/>
      <c r="R112" s="217"/>
      <c r="S112" s="217"/>
    </row>
    <row r="113" spans="1:19" s="118" customFormat="1" x14ac:dyDescent="0.3">
      <c r="A113" s="108"/>
      <c r="B113" s="65"/>
      <c r="C113" s="65"/>
      <c r="D113" s="65"/>
      <c r="E113" s="65"/>
      <c r="F113" s="65"/>
      <c r="G113" s="65"/>
      <c r="H113" s="65"/>
      <c r="I113" s="217"/>
      <c r="J113" s="217"/>
      <c r="K113" s="217"/>
      <c r="L113" s="217"/>
      <c r="M113" s="217"/>
      <c r="N113" s="217"/>
      <c r="O113" s="217"/>
      <c r="P113" s="217"/>
      <c r="Q113" s="217"/>
      <c r="R113" s="217"/>
      <c r="S113" s="217"/>
    </row>
    <row r="114" spans="1:19" s="118" customFormat="1" ht="66" customHeight="1" x14ac:dyDescent="0.3">
      <c r="A114" s="65" t="s">
        <v>431</v>
      </c>
      <c r="B114" s="257"/>
      <c r="C114" s="258"/>
      <c r="D114" s="65"/>
      <c r="E114" s="65"/>
      <c r="F114" s="65"/>
      <c r="G114" s="65"/>
      <c r="H114" s="65"/>
      <c r="I114" s="217"/>
      <c r="J114" s="217"/>
      <c r="K114" s="217"/>
      <c r="L114" s="217"/>
      <c r="M114" s="217"/>
      <c r="N114" s="217"/>
      <c r="O114" s="217"/>
      <c r="P114" s="217"/>
      <c r="Q114" s="217"/>
      <c r="R114" s="217"/>
      <c r="S114" s="217"/>
    </row>
    <row r="115" spans="1:19" s="29" customFormat="1" x14ac:dyDescent="0.3">
      <c r="A115" s="28"/>
      <c r="B115" s="28"/>
      <c r="C115" s="28"/>
      <c r="D115" s="28"/>
      <c r="E115" s="28"/>
      <c r="F115" s="28"/>
      <c r="G115" s="28"/>
      <c r="H115" s="28"/>
      <c r="I115" s="211"/>
      <c r="J115" s="211"/>
      <c r="K115" s="211"/>
      <c r="L115" s="211"/>
      <c r="M115" s="211"/>
      <c r="N115" s="211"/>
      <c r="O115" s="211"/>
      <c r="P115" s="211"/>
      <c r="Q115" s="211"/>
      <c r="R115" s="211"/>
      <c r="S115" s="211"/>
    </row>
    <row r="116" spans="1:19" s="29" customFormat="1" x14ac:dyDescent="0.3">
      <c r="A116" s="56" t="s">
        <v>228</v>
      </c>
      <c r="B116" s="28"/>
      <c r="C116" s="28"/>
      <c r="D116" s="28"/>
      <c r="E116" s="28"/>
      <c r="F116" s="28"/>
      <c r="G116" s="28"/>
      <c r="H116" s="28"/>
      <c r="I116" s="211" t="s">
        <v>185</v>
      </c>
      <c r="J116" s="211"/>
      <c r="K116" s="211"/>
      <c r="L116" s="211"/>
      <c r="M116" s="211"/>
      <c r="N116" s="211"/>
      <c r="O116" s="211"/>
      <c r="P116" s="211"/>
      <c r="Q116" s="211"/>
      <c r="R116" s="211"/>
      <c r="S116" s="211"/>
    </row>
    <row r="117" spans="1:19" s="29" customFormat="1" x14ac:dyDescent="0.3">
      <c r="A117" s="28"/>
      <c r="B117" s="28"/>
      <c r="C117" s="28"/>
      <c r="D117" s="28"/>
      <c r="E117" s="28"/>
      <c r="F117" s="28"/>
      <c r="G117" s="28"/>
      <c r="H117" s="28"/>
      <c r="I117" s="211" t="s">
        <v>186</v>
      </c>
      <c r="J117" s="211"/>
      <c r="K117" s="211"/>
      <c r="L117" s="211"/>
      <c r="M117" s="211"/>
      <c r="N117" s="211"/>
      <c r="O117" s="211"/>
      <c r="P117" s="211"/>
      <c r="Q117" s="211"/>
      <c r="R117" s="211"/>
      <c r="S117" s="211"/>
    </row>
    <row r="118" spans="1:19" s="118" customFormat="1" ht="71.400000000000006" customHeight="1" x14ac:dyDescent="0.3">
      <c r="A118" s="273" t="s">
        <v>314</v>
      </c>
      <c r="B118" s="274"/>
      <c r="C118" s="27"/>
      <c r="D118" s="65"/>
      <c r="E118" s="65"/>
      <c r="F118" s="65"/>
      <c r="G118" s="65"/>
      <c r="H118" s="65"/>
      <c r="I118" s="217"/>
      <c r="J118" s="217"/>
      <c r="K118" s="217"/>
      <c r="L118" s="217"/>
      <c r="M118" s="217"/>
      <c r="N118" s="217"/>
      <c r="O118" s="217"/>
      <c r="P118" s="217"/>
      <c r="Q118" s="217"/>
      <c r="R118" s="217"/>
      <c r="S118" s="217"/>
    </row>
    <row r="119" spans="1:19" s="118" customFormat="1" x14ac:dyDescent="0.3">
      <c r="A119" s="108"/>
      <c r="B119" s="65"/>
      <c r="C119" s="65"/>
      <c r="D119" s="65"/>
      <c r="E119" s="65"/>
      <c r="F119" s="65"/>
      <c r="G119" s="65"/>
      <c r="H119" s="65"/>
      <c r="I119" s="217"/>
      <c r="J119" s="217"/>
      <c r="K119" s="217"/>
      <c r="L119" s="217"/>
      <c r="M119" s="217"/>
      <c r="N119" s="217"/>
      <c r="O119" s="217"/>
      <c r="P119" s="217"/>
      <c r="Q119" s="217"/>
      <c r="R119" s="217"/>
      <c r="S119" s="217"/>
    </row>
    <row r="120" spans="1:19" s="118" customFormat="1" ht="72" x14ac:dyDescent="0.3">
      <c r="A120" s="65" t="s">
        <v>398</v>
      </c>
      <c r="B120" s="257"/>
      <c r="C120" s="258"/>
      <c r="D120" s="65"/>
      <c r="E120" s="65"/>
      <c r="F120" s="65"/>
      <c r="G120" s="65"/>
      <c r="H120" s="65"/>
      <c r="I120" s="217"/>
      <c r="J120" s="217"/>
      <c r="K120" s="217"/>
      <c r="L120" s="217"/>
      <c r="M120" s="217"/>
      <c r="N120" s="217"/>
      <c r="O120" s="217"/>
      <c r="P120" s="217"/>
      <c r="Q120" s="217"/>
      <c r="R120" s="217"/>
      <c r="S120" s="217"/>
    </row>
    <row r="121" spans="1:19" s="29" customFormat="1" ht="39.6" customHeight="1" x14ac:dyDescent="0.3">
      <c r="A121" s="268"/>
      <c r="B121" s="268"/>
      <c r="C121" s="28"/>
      <c r="D121" s="28"/>
      <c r="E121" s="28"/>
      <c r="F121" s="28"/>
      <c r="G121" s="28"/>
      <c r="H121" s="28"/>
      <c r="I121" s="211"/>
      <c r="J121" s="211"/>
      <c r="K121" s="211"/>
      <c r="L121" s="211"/>
      <c r="M121" s="211"/>
      <c r="N121" s="211"/>
      <c r="O121" s="211"/>
      <c r="P121" s="211"/>
      <c r="Q121" s="211"/>
      <c r="R121" s="211"/>
      <c r="S121" s="211"/>
    </row>
    <row r="122" spans="1:19" s="29" customFormat="1" x14ac:dyDescent="0.3">
      <c r="A122" s="109"/>
      <c r="B122" s="28"/>
      <c r="C122" s="28"/>
      <c r="D122" s="28"/>
      <c r="E122" s="28"/>
      <c r="F122" s="28"/>
      <c r="G122" s="28"/>
      <c r="H122" s="28"/>
      <c r="I122" s="211"/>
      <c r="J122" s="211"/>
      <c r="K122" s="211"/>
      <c r="L122" s="211"/>
      <c r="M122" s="211"/>
      <c r="N122" s="211"/>
      <c r="O122" s="211"/>
      <c r="P122" s="211"/>
      <c r="Q122" s="211"/>
      <c r="R122" s="211"/>
      <c r="S122" s="211"/>
    </row>
    <row r="123" spans="1:19" s="29" customFormat="1" ht="24.6" customHeight="1" x14ac:dyDescent="0.3">
      <c r="A123" s="110"/>
      <c r="B123" s="111" t="s">
        <v>280</v>
      </c>
      <c r="C123" s="22"/>
      <c r="D123" s="28"/>
      <c r="E123" s="28"/>
      <c r="F123" s="28"/>
      <c r="G123" s="28"/>
      <c r="H123" s="28"/>
      <c r="I123" s="211"/>
      <c r="J123" s="211"/>
      <c r="K123" s="211"/>
      <c r="L123" s="211"/>
      <c r="M123" s="211"/>
      <c r="N123" s="211"/>
      <c r="O123" s="211"/>
      <c r="P123" s="211"/>
      <c r="Q123" s="211"/>
      <c r="R123" s="211"/>
      <c r="S123" s="211"/>
    </row>
    <row r="124" spans="1:19" s="29" customFormat="1" ht="24.6" customHeight="1" x14ac:dyDescent="0.3">
      <c r="A124" s="112" t="s">
        <v>245</v>
      </c>
      <c r="B124" s="116"/>
      <c r="C124" s="131"/>
      <c r="D124" s="28"/>
      <c r="E124" s="28"/>
      <c r="F124" s="28"/>
      <c r="G124" s="28"/>
      <c r="H124" s="28"/>
      <c r="I124" s="211"/>
      <c r="J124" s="211"/>
      <c r="K124" s="211"/>
      <c r="L124" s="211"/>
      <c r="M124" s="211"/>
      <c r="N124" s="211"/>
      <c r="O124" s="211"/>
      <c r="P124" s="211"/>
      <c r="Q124" s="211"/>
      <c r="R124" s="211"/>
      <c r="S124" s="211"/>
    </row>
    <row r="125" spans="1:19" s="29" customFormat="1" ht="24.6" customHeight="1" x14ac:dyDescent="0.3">
      <c r="A125" s="112" t="s">
        <v>246</v>
      </c>
      <c r="B125" s="116"/>
      <c r="C125" s="131"/>
      <c r="D125" s="28"/>
      <c r="E125" s="28"/>
      <c r="F125" s="28"/>
      <c r="G125" s="28"/>
      <c r="H125" s="28"/>
      <c r="I125" s="211"/>
      <c r="J125" s="211"/>
      <c r="K125" s="211"/>
      <c r="L125" s="211"/>
      <c r="M125" s="211"/>
      <c r="N125" s="211"/>
      <c r="O125" s="211"/>
      <c r="P125" s="211"/>
      <c r="Q125" s="211"/>
      <c r="R125" s="211"/>
      <c r="S125" s="211"/>
    </row>
    <row r="126" spans="1:19" s="29" customFormat="1" ht="24.6" customHeight="1" x14ac:dyDescent="0.3">
      <c r="A126" s="112" t="s">
        <v>247</v>
      </c>
      <c r="B126" s="116"/>
      <c r="C126" s="131"/>
      <c r="D126" s="28"/>
      <c r="E126" s="28"/>
      <c r="F126" s="28"/>
      <c r="G126" s="28"/>
      <c r="H126" s="28"/>
      <c r="I126" s="211"/>
      <c r="J126" s="211"/>
      <c r="K126" s="211"/>
      <c r="L126" s="211"/>
      <c r="M126" s="211"/>
      <c r="N126" s="211"/>
      <c r="O126" s="211"/>
      <c r="P126" s="211"/>
      <c r="Q126" s="211"/>
      <c r="R126" s="211"/>
      <c r="S126" s="211"/>
    </row>
    <row r="127" spans="1:19" s="29" customFormat="1" ht="24.6" customHeight="1" x14ac:dyDescent="0.3">
      <c r="A127" s="112" t="s">
        <v>248</v>
      </c>
      <c r="B127" s="116"/>
      <c r="C127" s="131"/>
      <c r="D127" s="28"/>
      <c r="E127" s="28"/>
      <c r="F127" s="28"/>
      <c r="G127" s="28"/>
      <c r="H127" s="28"/>
      <c r="I127" s="211"/>
      <c r="J127" s="211"/>
      <c r="K127" s="211"/>
      <c r="L127" s="211"/>
      <c r="M127" s="211"/>
      <c r="N127" s="211"/>
      <c r="O127" s="211"/>
      <c r="P127" s="211"/>
      <c r="Q127" s="211"/>
      <c r="R127" s="211"/>
      <c r="S127" s="211"/>
    </row>
    <row r="128" spans="1:19" s="29" customFormat="1" ht="24.6" customHeight="1" x14ac:dyDescent="0.3">
      <c r="A128" s="112" t="s">
        <v>249</v>
      </c>
      <c r="B128" s="116"/>
      <c r="C128" s="131"/>
      <c r="D128" s="28"/>
      <c r="E128" s="28"/>
      <c r="F128" s="28"/>
      <c r="G128" s="28"/>
      <c r="H128" s="28"/>
      <c r="I128" s="211"/>
      <c r="J128" s="211"/>
      <c r="K128" s="211"/>
      <c r="L128" s="211"/>
      <c r="M128" s="211"/>
      <c r="N128" s="211"/>
      <c r="O128" s="211"/>
      <c r="P128" s="211"/>
      <c r="Q128" s="211"/>
      <c r="R128" s="211"/>
      <c r="S128" s="211"/>
    </row>
    <row r="129" spans="1:19" s="29" customFormat="1" ht="24.6" customHeight="1" x14ac:dyDescent="0.3">
      <c r="A129" s="112" t="s">
        <v>279</v>
      </c>
      <c r="B129" s="116"/>
      <c r="C129" s="131"/>
      <c r="D129" s="28"/>
      <c r="E129" s="28"/>
      <c r="F129" s="28"/>
      <c r="G129" s="28"/>
      <c r="H129" s="28"/>
      <c r="I129" s="211"/>
      <c r="J129" s="211"/>
      <c r="K129" s="211"/>
      <c r="L129" s="211"/>
      <c r="M129" s="211"/>
      <c r="N129" s="211"/>
      <c r="O129" s="211"/>
      <c r="P129" s="211"/>
      <c r="Q129" s="211"/>
      <c r="R129" s="211"/>
      <c r="S129" s="211"/>
    </row>
    <row r="130" spans="1:19" s="29" customFormat="1" ht="24.6" customHeight="1" x14ac:dyDescent="0.3">
      <c r="A130" s="112" t="s">
        <v>250</v>
      </c>
      <c r="B130" s="116"/>
      <c r="C130" s="131"/>
      <c r="D130" s="28"/>
      <c r="E130" s="28"/>
      <c r="F130" s="28"/>
      <c r="G130" s="28"/>
      <c r="H130" s="28"/>
      <c r="I130" s="211"/>
      <c r="J130" s="211"/>
      <c r="K130" s="211"/>
      <c r="L130" s="211"/>
      <c r="M130" s="211"/>
      <c r="N130" s="211"/>
      <c r="O130" s="211"/>
      <c r="P130" s="211"/>
      <c r="Q130" s="211"/>
      <c r="R130" s="211"/>
      <c r="S130" s="211"/>
    </row>
    <row r="131" spans="1:19" s="29" customFormat="1" ht="24.6" customHeight="1" x14ac:dyDescent="0.3">
      <c r="A131" s="112" t="s">
        <v>251</v>
      </c>
      <c r="B131" s="116"/>
      <c r="C131" s="131"/>
      <c r="D131" s="28"/>
      <c r="E131" s="28"/>
      <c r="F131" s="28"/>
      <c r="G131" s="28"/>
      <c r="H131" s="28"/>
      <c r="I131" s="211"/>
      <c r="J131" s="211"/>
      <c r="K131" s="211"/>
      <c r="L131" s="211"/>
      <c r="M131" s="211"/>
      <c r="N131" s="211"/>
      <c r="O131" s="211"/>
      <c r="P131" s="211"/>
      <c r="Q131" s="211"/>
      <c r="R131" s="211"/>
      <c r="S131" s="211"/>
    </row>
    <row r="132" spans="1:19" s="29" customFormat="1" ht="24.6" customHeight="1" x14ac:dyDescent="0.3">
      <c r="A132" s="112" t="s">
        <v>252</v>
      </c>
      <c r="B132" s="116"/>
      <c r="C132" s="131"/>
      <c r="D132" s="28"/>
      <c r="E132" s="28"/>
      <c r="F132" s="28"/>
      <c r="G132" s="28"/>
      <c r="H132" s="28"/>
      <c r="I132" s="211"/>
      <c r="J132" s="211"/>
      <c r="K132" s="211"/>
      <c r="L132" s="211"/>
      <c r="M132" s="211"/>
      <c r="N132" s="211"/>
      <c r="O132" s="211"/>
      <c r="P132" s="211"/>
      <c r="Q132" s="211"/>
      <c r="R132" s="211"/>
      <c r="S132" s="211"/>
    </row>
    <row r="133" spans="1:19" s="29" customFormat="1" ht="24.6" customHeight="1" x14ac:dyDescent="0.3">
      <c r="A133" s="112" t="s">
        <v>253</v>
      </c>
      <c r="B133" s="116"/>
      <c r="C133" s="131"/>
      <c r="D133" s="28"/>
      <c r="E133" s="28"/>
      <c r="F133" s="28"/>
      <c r="G133" s="28"/>
      <c r="H133" s="28"/>
      <c r="I133" s="211"/>
      <c r="J133" s="211"/>
      <c r="K133" s="211"/>
      <c r="L133" s="211"/>
      <c r="M133" s="211"/>
      <c r="N133" s="211"/>
      <c r="O133" s="211"/>
      <c r="P133" s="211"/>
      <c r="Q133" s="211"/>
      <c r="R133" s="211"/>
      <c r="S133" s="211"/>
    </row>
    <row r="134" spans="1:19" s="29" customFormat="1" ht="24.6" customHeight="1" x14ac:dyDescent="0.3">
      <c r="A134" s="112" t="s">
        <v>254</v>
      </c>
      <c r="B134" s="116"/>
      <c r="C134" s="131"/>
      <c r="D134" s="28"/>
      <c r="E134" s="28"/>
      <c r="F134" s="28"/>
      <c r="G134" s="28"/>
      <c r="H134" s="28"/>
      <c r="I134" s="211"/>
      <c r="J134" s="211"/>
      <c r="K134" s="211"/>
      <c r="L134" s="211"/>
      <c r="M134" s="211"/>
      <c r="N134" s="211"/>
      <c r="O134" s="211"/>
      <c r="P134" s="211"/>
      <c r="Q134" s="211"/>
      <c r="R134" s="211"/>
      <c r="S134" s="211"/>
    </row>
    <row r="135" spans="1:19" s="29" customFormat="1" ht="24.6" customHeight="1" x14ac:dyDescent="0.3">
      <c r="A135" s="112" t="s">
        <v>255</v>
      </c>
      <c r="B135" s="116"/>
      <c r="C135" s="131"/>
      <c r="D135" s="28"/>
      <c r="E135" s="28"/>
      <c r="F135" s="28"/>
      <c r="G135" s="28"/>
      <c r="H135" s="28"/>
      <c r="I135" s="211"/>
      <c r="J135" s="211"/>
      <c r="K135" s="211"/>
      <c r="L135" s="211"/>
      <c r="M135" s="211"/>
      <c r="N135" s="211"/>
      <c r="O135" s="211"/>
      <c r="P135" s="211"/>
      <c r="Q135" s="211"/>
      <c r="R135" s="211"/>
      <c r="S135" s="211"/>
    </row>
    <row r="136" spans="1:19" s="29" customFormat="1" ht="24.6" customHeight="1" x14ac:dyDescent="0.3">
      <c r="A136" s="112" t="s">
        <v>256</v>
      </c>
      <c r="B136" s="116"/>
      <c r="C136" s="131"/>
      <c r="D136" s="28"/>
      <c r="E136" s="28"/>
      <c r="F136" s="28"/>
      <c r="G136" s="28"/>
      <c r="H136" s="28"/>
      <c r="I136" s="211"/>
      <c r="J136" s="211"/>
      <c r="K136" s="211"/>
      <c r="L136" s="211"/>
      <c r="M136" s="211"/>
      <c r="N136" s="211"/>
      <c r="O136" s="211"/>
      <c r="P136" s="211"/>
      <c r="Q136" s="211"/>
      <c r="R136" s="211"/>
      <c r="S136" s="211"/>
    </row>
    <row r="137" spans="1:19" s="29" customFormat="1" ht="24.6" customHeight="1" x14ac:dyDescent="0.3">
      <c r="A137" s="112" t="s">
        <v>257</v>
      </c>
      <c r="B137" s="116"/>
      <c r="C137" s="131"/>
      <c r="D137" s="28"/>
      <c r="E137" s="28"/>
      <c r="F137" s="28"/>
      <c r="G137" s="28"/>
      <c r="H137" s="28"/>
      <c r="I137" s="211"/>
      <c r="J137" s="211"/>
      <c r="K137" s="211"/>
      <c r="L137" s="211"/>
      <c r="M137" s="211"/>
      <c r="N137" s="211"/>
      <c r="O137" s="211"/>
      <c r="P137" s="211"/>
      <c r="Q137" s="211"/>
      <c r="R137" s="211"/>
      <c r="S137" s="211"/>
    </row>
    <row r="138" spans="1:19" s="29" customFormat="1" ht="24.6" customHeight="1" x14ac:dyDescent="0.3">
      <c r="A138" s="113" t="s">
        <v>258</v>
      </c>
      <c r="B138" s="116"/>
      <c r="C138" s="131"/>
      <c r="D138" s="28"/>
      <c r="E138" s="28"/>
      <c r="F138" s="28"/>
      <c r="G138" s="28"/>
      <c r="H138" s="28"/>
      <c r="I138" s="211"/>
      <c r="J138" s="211"/>
      <c r="K138" s="211"/>
      <c r="L138" s="211"/>
      <c r="M138" s="211"/>
      <c r="N138" s="211"/>
      <c r="O138" s="211"/>
      <c r="P138" s="211"/>
      <c r="Q138" s="211"/>
      <c r="R138" s="211"/>
      <c r="S138" s="211"/>
    </row>
    <row r="139" spans="1:19" s="29" customFormat="1" ht="24.6" customHeight="1" x14ac:dyDescent="0.3">
      <c r="A139" s="112" t="s">
        <v>259</v>
      </c>
      <c r="B139" s="116"/>
      <c r="C139" s="131"/>
      <c r="D139" s="28"/>
      <c r="E139" s="28"/>
      <c r="F139" s="28"/>
      <c r="G139" s="28"/>
      <c r="H139" s="28"/>
      <c r="I139" s="211"/>
      <c r="J139" s="211"/>
      <c r="K139" s="211"/>
      <c r="L139" s="211"/>
      <c r="M139" s="211"/>
      <c r="N139" s="211"/>
      <c r="O139" s="211"/>
      <c r="P139" s="211"/>
      <c r="Q139" s="211"/>
      <c r="R139" s="211"/>
      <c r="S139" s="211"/>
    </row>
    <row r="140" spans="1:19" s="29" customFormat="1" ht="24.6" customHeight="1" x14ac:dyDescent="0.3">
      <c r="A140" s="112" t="s">
        <v>260</v>
      </c>
      <c r="B140" s="116"/>
      <c r="C140" s="131"/>
      <c r="D140" s="28"/>
      <c r="E140" s="28"/>
      <c r="F140" s="28"/>
      <c r="G140" s="28"/>
      <c r="H140" s="28"/>
      <c r="I140" s="211"/>
      <c r="J140" s="211"/>
      <c r="K140" s="211"/>
      <c r="L140" s="211"/>
      <c r="M140" s="211"/>
      <c r="N140" s="211"/>
      <c r="O140" s="211"/>
      <c r="P140" s="211"/>
      <c r="Q140" s="211"/>
      <c r="R140" s="211"/>
      <c r="S140" s="211"/>
    </row>
    <row r="141" spans="1:19" s="29" customFormat="1" ht="24.6" customHeight="1" x14ac:dyDescent="0.3">
      <c r="A141" s="112" t="s">
        <v>261</v>
      </c>
      <c r="B141" s="116"/>
      <c r="C141" s="131"/>
      <c r="D141" s="28"/>
      <c r="E141" s="28"/>
      <c r="F141" s="28"/>
      <c r="G141" s="28"/>
      <c r="H141" s="28"/>
      <c r="I141" s="211"/>
      <c r="J141" s="211"/>
      <c r="K141" s="211"/>
      <c r="L141" s="211"/>
      <c r="M141" s="211"/>
      <c r="N141" s="211"/>
      <c r="O141" s="211"/>
      <c r="P141" s="211"/>
      <c r="Q141" s="211"/>
      <c r="R141" s="211"/>
      <c r="S141" s="211"/>
    </row>
    <row r="142" spans="1:19" s="29" customFormat="1" ht="24.6" customHeight="1" x14ac:dyDescent="0.3">
      <c r="A142" s="112" t="s">
        <v>262</v>
      </c>
      <c r="B142" s="116"/>
      <c r="C142" s="131"/>
      <c r="D142" s="28"/>
      <c r="E142" s="28"/>
      <c r="F142" s="28"/>
      <c r="G142" s="28"/>
      <c r="H142" s="28"/>
      <c r="I142" s="211"/>
      <c r="J142" s="211"/>
      <c r="K142" s="211"/>
      <c r="L142" s="211"/>
      <c r="M142" s="211"/>
      <c r="N142" s="211"/>
      <c r="O142" s="211"/>
      <c r="P142" s="211"/>
      <c r="Q142" s="211"/>
      <c r="R142" s="211"/>
      <c r="S142" s="211"/>
    </row>
    <row r="143" spans="1:19" s="29" customFormat="1" ht="24.6" customHeight="1" x14ac:dyDescent="0.3">
      <c r="A143" s="112" t="s">
        <v>263</v>
      </c>
      <c r="B143" s="116"/>
      <c r="C143" s="131"/>
      <c r="D143" s="28"/>
      <c r="E143" s="28"/>
      <c r="F143" s="28"/>
      <c r="G143" s="28"/>
      <c r="H143" s="28"/>
      <c r="I143" s="211"/>
      <c r="J143" s="211"/>
      <c r="K143" s="211"/>
      <c r="L143" s="211"/>
      <c r="M143" s="211"/>
      <c r="N143" s="211"/>
      <c r="O143" s="211"/>
      <c r="P143" s="211"/>
      <c r="Q143" s="211"/>
      <c r="R143" s="211"/>
      <c r="S143" s="211"/>
    </row>
    <row r="144" spans="1:19" s="29" customFormat="1" ht="24.6" customHeight="1" x14ac:dyDescent="0.3">
      <c r="A144" s="112" t="s">
        <v>264</v>
      </c>
      <c r="B144" s="116"/>
      <c r="C144" s="131"/>
      <c r="D144" s="28"/>
      <c r="E144" s="28"/>
      <c r="F144" s="28"/>
      <c r="G144" s="28"/>
      <c r="H144" s="28"/>
      <c r="I144" s="211"/>
      <c r="J144" s="211"/>
      <c r="K144" s="211"/>
      <c r="L144" s="211"/>
      <c r="M144" s="211"/>
      <c r="N144" s="211"/>
      <c r="O144" s="211"/>
      <c r="P144" s="211"/>
      <c r="Q144" s="211"/>
      <c r="R144" s="211"/>
      <c r="S144" s="211"/>
    </row>
    <row r="145" spans="1:19" s="29" customFormat="1" ht="24.6" customHeight="1" x14ac:dyDescent="0.3">
      <c r="A145" s="112" t="s">
        <v>265</v>
      </c>
      <c r="B145" s="116"/>
      <c r="C145" s="131"/>
      <c r="D145" s="28"/>
      <c r="E145" s="28"/>
      <c r="F145" s="28"/>
      <c r="G145" s="28"/>
      <c r="H145" s="28"/>
      <c r="I145" s="211"/>
      <c r="J145" s="211"/>
      <c r="K145" s="211"/>
      <c r="L145" s="211"/>
      <c r="M145" s="211"/>
      <c r="N145" s="211"/>
      <c r="O145" s="211"/>
      <c r="P145" s="211"/>
      <c r="Q145" s="211"/>
      <c r="R145" s="211"/>
      <c r="S145" s="211"/>
    </row>
    <row r="146" spans="1:19" s="29" customFormat="1" ht="24.6" customHeight="1" x14ac:dyDescent="0.3">
      <c r="A146" s="112" t="s">
        <v>266</v>
      </c>
      <c r="B146" s="116"/>
      <c r="C146" s="131"/>
      <c r="D146" s="28"/>
      <c r="E146" s="28"/>
      <c r="F146" s="28"/>
      <c r="G146" s="28"/>
      <c r="H146" s="28"/>
      <c r="I146" s="211"/>
      <c r="J146" s="211"/>
      <c r="K146" s="211"/>
      <c r="L146" s="211"/>
      <c r="M146" s="211"/>
      <c r="N146" s="211"/>
      <c r="O146" s="211"/>
      <c r="P146" s="211"/>
      <c r="Q146" s="211"/>
      <c r="R146" s="211"/>
      <c r="S146" s="211"/>
    </row>
    <row r="147" spans="1:19" s="29" customFormat="1" ht="24.6" customHeight="1" x14ac:dyDescent="0.3">
      <c r="A147" s="112" t="s">
        <v>267</v>
      </c>
      <c r="B147" s="116"/>
      <c r="C147" s="131"/>
      <c r="D147" s="28"/>
      <c r="E147" s="28"/>
      <c r="F147" s="28"/>
      <c r="G147" s="28"/>
      <c r="H147" s="28"/>
      <c r="I147" s="211"/>
      <c r="J147" s="211"/>
      <c r="K147" s="211"/>
      <c r="L147" s="211"/>
      <c r="M147" s="211"/>
      <c r="N147" s="211"/>
      <c r="O147" s="211"/>
      <c r="P147" s="211"/>
      <c r="Q147" s="211"/>
      <c r="R147" s="211"/>
      <c r="S147" s="211"/>
    </row>
    <row r="148" spans="1:19" s="29" customFormat="1" ht="24.6" customHeight="1" x14ac:dyDescent="0.3">
      <c r="A148" s="112" t="s">
        <v>268</v>
      </c>
      <c r="B148" s="116"/>
      <c r="C148" s="131"/>
      <c r="D148" s="28"/>
      <c r="E148" s="28"/>
      <c r="F148" s="28"/>
      <c r="G148" s="28"/>
      <c r="H148" s="28"/>
      <c r="I148" s="211"/>
      <c r="J148" s="211"/>
      <c r="K148" s="211"/>
      <c r="L148" s="211"/>
      <c r="M148" s="211"/>
      <c r="N148" s="211"/>
      <c r="O148" s="211"/>
      <c r="P148" s="211"/>
      <c r="Q148" s="211"/>
      <c r="R148" s="211"/>
      <c r="S148" s="211"/>
    </row>
    <row r="149" spans="1:19" s="29" customFormat="1" ht="24.6" customHeight="1" x14ac:dyDescent="0.3">
      <c r="A149" s="112" t="s">
        <v>269</v>
      </c>
      <c r="B149" s="116"/>
      <c r="C149" s="131"/>
      <c r="D149" s="28"/>
      <c r="E149" s="28"/>
      <c r="F149" s="28"/>
      <c r="G149" s="28"/>
      <c r="H149" s="28"/>
      <c r="I149" s="211"/>
      <c r="J149" s="211"/>
      <c r="K149" s="211"/>
      <c r="L149" s="211"/>
      <c r="M149" s="211"/>
      <c r="N149" s="211"/>
      <c r="O149" s="211"/>
      <c r="P149" s="211"/>
      <c r="Q149" s="211"/>
      <c r="R149" s="211"/>
      <c r="S149" s="211"/>
    </row>
    <row r="150" spans="1:19" s="29" customFormat="1" ht="24.6" customHeight="1" x14ac:dyDescent="0.3">
      <c r="A150" s="112" t="s">
        <v>270</v>
      </c>
      <c r="B150" s="116"/>
      <c r="C150" s="131"/>
      <c r="D150" s="28"/>
      <c r="E150" s="28"/>
      <c r="F150" s="28"/>
      <c r="G150" s="28"/>
      <c r="H150" s="28"/>
      <c r="I150" s="211"/>
      <c r="J150" s="211"/>
      <c r="K150" s="211"/>
      <c r="L150" s="211"/>
      <c r="M150" s="211"/>
      <c r="N150" s="211"/>
      <c r="O150" s="211"/>
      <c r="P150" s="211"/>
      <c r="Q150" s="211"/>
      <c r="R150" s="211"/>
      <c r="S150" s="211"/>
    </row>
    <row r="151" spans="1:19" s="29" customFormat="1" ht="24.6" customHeight="1" x14ac:dyDescent="0.3">
      <c r="A151" s="113" t="s">
        <v>276</v>
      </c>
      <c r="B151" s="116"/>
      <c r="C151" s="131"/>
      <c r="D151" s="28"/>
      <c r="E151" s="28"/>
      <c r="F151" s="28"/>
      <c r="G151" s="28"/>
      <c r="H151" s="28"/>
      <c r="I151" s="211"/>
      <c r="J151" s="211"/>
      <c r="K151" s="211"/>
      <c r="L151" s="211"/>
      <c r="M151" s="211"/>
      <c r="N151" s="211"/>
      <c r="O151" s="211"/>
      <c r="P151" s="211"/>
      <c r="Q151" s="211"/>
      <c r="R151" s="211"/>
      <c r="S151" s="211"/>
    </row>
    <row r="152" spans="1:19" s="29" customFormat="1" ht="24.6" customHeight="1" x14ac:dyDescent="0.3">
      <c r="A152" s="113" t="s">
        <v>277</v>
      </c>
      <c r="B152" s="116"/>
      <c r="C152" s="131"/>
      <c r="D152" s="28"/>
      <c r="E152" s="28"/>
      <c r="F152" s="28"/>
      <c r="G152" s="28"/>
      <c r="H152" s="28"/>
      <c r="I152" s="211"/>
      <c r="J152" s="211"/>
      <c r="K152" s="211"/>
      <c r="L152" s="211"/>
      <c r="M152" s="211"/>
      <c r="N152" s="211"/>
      <c r="O152" s="211"/>
      <c r="P152" s="211"/>
      <c r="Q152" s="211"/>
      <c r="R152" s="211"/>
      <c r="S152" s="211"/>
    </row>
    <row r="153" spans="1:19" s="29" customFormat="1" ht="24.6" customHeight="1" x14ac:dyDescent="0.3">
      <c r="A153" s="113" t="s">
        <v>271</v>
      </c>
      <c r="B153" s="116"/>
      <c r="C153" s="131"/>
      <c r="D153" s="28"/>
      <c r="E153" s="28"/>
      <c r="F153" s="28"/>
      <c r="G153" s="28"/>
      <c r="H153" s="28"/>
      <c r="I153" s="211"/>
      <c r="J153" s="211"/>
      <c r="K153" s="211"/>
      <c r="L153" s="211"/>
      <c r="M153" s="211"/>
      <c r="N153" s="211"/>
      <c r="O153" s="211"/>
      <c r="P153" s="211"/>
      <c r="Q153" s="211"/>
      <c r="R153" s="211"/>
      <c r="S153" s="211"/>
    </row>
    <row r="154" spans="1:19" s="29" customFormat="1" ht="24.6" customHeight="1" x14ac:dyDescent="0.3">
      <c r="A154" s="113" t="s">
        <v>272</v>
      </c>
      <c r="B154" s="116"/>
      <c r="C154" s="131"/>
      <c r="D154" s="28"/>
      <c r="E154" s="28"/>
      <c r="F154" s="28"/>
      <c r="G154" s="28"/>
      <c r="H154" s="28"/>
      <c r="I154" s="211"/>
      <c r="J154" s="211"/>
      <c r="K154" s="211"/>
      <c r="L154" s="211"/>
      <c r="M154" s="211"/>
      <c r="N154" s="211"/>
      <c r="O154" s="211"/>
      <c r="P154" s="211"/>
      <c r="Q154" s="211"/>
      <c r="R154" s="211"/>
      <c r="S154" s="211"/>
    </row>
    <row r="155" spans="1:19" s="29" customFormat="1" ht="24.6" customHeight="1" x14ac:dyDescent="0.3">
      <c r="A155" s="113" t="s">
        <v>273</v>
      </c>
      <c r="B155" s="116"/>
      <c r="C155" s="131"/>
      <c r="D155" s="28"/>
      <c r="E155" s="28"/>
      <c r="F155" s="28"/>
      <c r="G155" s="28"/>
      <c r="H155" s="28"/>
      <c r="I155" s="211"/>
      <c r="J155" s="211"/>
      <c r="K155" s="211"/>
      <c r="L155" s="211"/>
      <c r="M155" s="211"/>
      <c r="N155" s="211"/>
      <c r="O155" s="211"/>
      <c r="P155" s="211"/>
      <c r="Q155" s="211"/>
      <c r="R155" s="211"/>
      <c r="S155" s="211"/>
    </row>
    <row r="156" spans="1:19" s="29" customFormat="1" ht="24.6" customHeight="1" x14ac:dyDescent="0.3">
      <c r="A156" s="112" t="s">
        <v>274</v>
      </c>
      <c r="B156" s="116"/>
      <c r="C156" s="131"/>
      <c r="D156" s="28"/>
      <c r="E156" s="28"/>
      <c r="F156" s="28"/>
      <c r="G156" s="28"/>
      <c r="H156" s="28"/>
      <c r="I156" s="211"/>
      <c r="J156" s="211"/>
      <c r="K156" s="211"/>
      <c r="L156" s="211"/>
      <c r="M156" s="211"/>
      <c r="N156" s="211"/>
      <c r="O156" s="211"/>
      <c r="P156" s="211"/>
      <c r="Q156" s="211"/>
      <c r="R156" s="211"/>
      <c r="S156" s="211"/>
    </row>
    <row r="157" spans="1:19" s="29" customFormat="1" ht="24.6" customHeight="1" x14ac:dyDescent="0.3">
      <c r="A157" s="112" t="s">
        <v>275</v>
      </c>
      <c r="B157" s="116"/>
      <c r="C157" s="131"/>
      <c r="D157" s="28"/>
      <c r="E157" s="28"/>
      <c r="F157" s="28"/>
      <c r="G157" s="28"/>
      <c r="H157" s="28"/>
      <c r="I157" s="211"/>
      <c r="J157" s="211"/>
      <c r="K157" s="211"/>
      <c r="L157" s="211"/>
      <c r="M157" s="211"/>
      <c r="N157" s="211"/>
      <c r="O157" s="211"/>
      <c r="P157" s="211"/>
      <c r="Q157" s="211"/>
      <c r="R157" s="211"/>
      <c r="S157" s="211"/>
    </row>
    <row r="158" spans="1:19" s="29" customFormat="1" ht="24.6" customHeight="1" x14ac:dyDescent="0.3">
      <c r="A158" s="112" t="s">
        <v>278</v>
      </c>
      <c r="B158" s="116"/>
      <c r="C158" s="131"/>
      <c r="D158" s="28"/>
      <c r="E158" s="28"/>
      <c r="F158" s="28"/>
      <c r="G158" s="28"/>
      <c r="H158" s="28"/>
      <c r="I158" s="211"/>
      <c r="J158" s="211"/>
      <c r="K158" s="211"/>
      <c r="L158" s="211"/>
      <c r="M158" s="211"/>
      <c r="N158" s="211"/>
      <c r="O158" s="211"/>
      <c r="P158" s="211"/>
      <c r="Q158" s="211"/>
      <c r="R158" s="211"/>
      <c r="S158" s="211"/>
    </row>
    <row r="159" spans="1:19" s="29" customFormat="1" ht="24.6" customHeight="1" x14ac:dyDescent="0.3">
      <c r="A159" s="112" t="s">
        <v>374</v>
      </c>
      <c r="B159" s="116"/>
      <c r="C159" s="131"/>
      <c r="D159" s="28"/>
      <c r="E159" s="28"/>
      <c r="F159" s="28"/>
      <c r="G159" s="28"/>
      <c r="H159" s="28"/>
      <c r="I159" s="211"/>
      <c r="J159" s="211"/>
      <c r="K159" s="211"/>
      <c r="L159" s="211"/>
      <c r="M159" s="211"/>
      <c r="N159" s="211"/>
      <c r="O159" s="211"/>
      <c r="P159" s="211"/>
      <c r="Q159" s="211"/>
      <c r="R159" s="211"/>
      <c r="S159" s="211"/>
    </row>
    <row r="160" spans="1:19" s="29" customFormat="1" ht="24.6" customHeight="1" x14ac:dyDescent="0.3">
      <c r="A160" s="112" t="s">
        <v>378</v>
      </c>
      <c r="B160" s="116"/>
      <c r="C160" s="131"/>
      <c r="D160" s="28"/>
      <c r="E160" s="28"/>
      <c r="F160" s="28"/>
      <c r="G160" s="28"/>
      <c r="H160" s="28"/>
      <c r="I160" s="211"/>
      <c r="J160" s="211"/>
      <c r="K160" s="211"/>
      <c r="L160" s="211"/>
      <c r="M160" s="211"/>
      <c r="N160" s="211"/>
      <c r="O160" s="211"/>
      <c r="P160" s="211"/>
      <c r="Q160" s="211"/>
      <c r="R160" s="211"/>
      <c r="S160" s="211"/>
    </row>
    <row r="161" spans="1:19" s="29" customFormat="1" ht="24.6" customHeight="1" x14ac:dyDescent="0.3">
      <c r="A161" s="112" t="s">
        <v>220</v>
      </c>
      <c r="B161" s="116"/>
      <c r="C161" s="131"/>
      <c r="D161" s="28"/>
      <c r="E161" s="28"/>
      <c r="F161" s="28"/>
      <c r="G161" s="28"/>
      <c r="H161" s="28"/>
      <c r="I161" s="211"/>
      <c r="J161" s="211"/>
      <c r="K161" s="211"/>
      <c r="L161" s="211"/>
      <c r="M161" s="211"/>
      <c r="N161" s="211"/>
      <c r="O161" s="211"/>
      <c r="P161" s="211"/>
      <c r="Q161" s="211"/>
      <c r="R161" s="211"/>
      <c r="S161" s="211"/>
    </row>
    <row r="162" spans="1:19" s="29" customFormat="1" ht="22.2" customHeight="1" x14ac:dyDescent="0.3">
      <c r="A162" s="112" t="s">
        <v>15</v>
      </c>
      <c r="B162" s="114">
        <f>SUM(B124:B161)</f>
        <v>0</v>
      </c>
      <c r="C162" s="22"/>
      <c r="D162" s="28"/>
      <c r="E162" s="28"/>
      <c r="F162" s="28"/>
      <c r="G162" s="28"/>
      <c r="H162" s="28"/>
      <c r="I162" s="211"/>
      <c r="J162" s="211"/>
      <c r="K162" s="211"/>
      <c r="L162" s="211"/>
      <c r="M162" s="211"/>
      <c r="N162" s="211"/>
      <c r="O162" s="211"/>
      <c r="P162" s="211"/>
      <c r="Q162" s="211"/>
      <c r="R162" s="211"/>
      <c r="S162" s="211"/>
    </row>
    <row r="163" spans="1:19" s="29" customFormat="1" x14ac:dyDescent="0.3">
      <c r="A163" s="28"/>
      <c r="B163" s="28"/>
      <c r="C163" s="28"/>
      <c r="D163" s="28"/>
      <c r="E163" s="28"/>
      <c r="F163" s="28"/>
      <c r="G163" s="28"/>
      <c r="H163" s="28"/>
      <c r="I163" s="211"/>
      <c r="J163" s="211"/>
      <c r="K163" s="211"/>
      <c r="L163" s="211"/>
      <c r="M163" s="211"/>
      <c r="N163" s="211"/>
      <c r="O163" s="211"/>
      <c r="P163" s="211"/>
      <c r="Q163" s="211"/>
      <c r="R163" s="211"/>
      <c r="S163" s="211"/>
    </row>
    <row r="164" spans="1:19" s="29" customFormat="1" ht="24.6" customHeight="1" x14ac:dyDescent="0.3">
      <c r="A164" s="115" t="s">
        <v>297</v>
      </c>
      <c r="B164" s="27"/>
      <c r="C164" s="28"/>
      <c r="D164" s="28"/>
      <c r="E164" s="28"/>
      <c r="F164" s="28"/>
      <c r="G164" s="28"/>
      <c r="H164" s="28"/>
      <c r="I164" s="211"/>
      <c r="J164" s="211"/>
      <c r="K164" s="211"/>
      <c r="L164" s="211"/>
      <c r="M164" s="211"/>
      <c r="N164" s="211"/>
      <c r="O164" s="211"/>
      <c r="P164" s="211"/>
      <c r="Q164" s="211"/>
      <c r="R164" s="211"/>
      <c r="S164" s="211"/>
    </row>
    <row r="165" spans="1:19" s="29" customFormat="1" x14ac:dyDescent="0.3">
      <c r="A165" s="28"/>
      <c r="B165" s="28"/>
      <c r="C165" s="28"/>
      <c r="D165" s="28"/>
      <c r="E165" s="28"/>
      <c r="F165" s="28"/>
      <c r="G165" s="28"/>
      <c r="H165" s="28"/>
      <c r="I165" s="211"/>
      <c r="J165" s="211"/>
      <c r="K165" s="211"/>
      <c r="L165" s="211"/>
      <c r="M165" s="211"/>
      <c r="N165" s="211"/>
      <c r="O165" s="211"/>
      <c r="P165" s="211"/>
      <c r="Q165" s="211"/>
      <c r="R165" s="211"/>
      <c r="S165" s="211"/>
    </row>
    <row r="166" spans="1:19" s="29" customFormat="1" x14ac:dyDescent="0.3">
      <c r="A166" s="56" t="s">
        <v>230</v>
      </c>
      <c r="B166" s="28"/>
      <c r="C166" s="28"/>
      <c r="D166" s="28"/>
      <c r="E166" s="28"/>
      <c r="F166" s="28"/>
      <c r="G166" s="28"/>
      <c r="H166" s="28"/>
      <c r="I166" s="211"/>
      <c r="J166" s="211"/>
      <c r="K166" s="211"/>
      <c r="L166" s="211"/>
      <c r="M166" s="211"/>
      <c r="N166" s="211"/>
      <c r="O166" s="211"/>
      <c r="P166" s="211"/>
      <c r="Q166" s="211"/>
      <c r="R166" s="211"/>
      <c r="S166" s="211"/>
    </row>
    <row r="167" spans="1:19" s="29" customFormat="1" x14ac:dyDescent="0.3">
      <c r="A167" s="28" t="s">
        <v>400</v>
      </c>
      <c r="B167" s="28"/>
      <c r="C167" s="28"/>
      <c r="D167" s="28"/>
      <c r="E167" s="28"/>
      <c r="F167" s="28"/>
      <c r="G167" s="28"/>
      <c r="H167" s="28"/>
      <c r="I167" s="211"/>
      <c r="J167" s="211"/>
      <c r="K167" s="211"/>
      <c r="L167" s="211"/>
      <c r="M167" s="211"/>
      <c r="N167" s="211"/>
      <c r="O167" s="211"/>
      <c r="P167" s="211"/>
      <c r="Q167" s="211"/>
      <c r="R167" s="211"/>
      <c r="S167" s="211"/>
    </row>
    <row r="168" spans="1:19" s="29" customFormat="1" x14ac:dyDescent="0.3">
      <c r="A168" s="52" t="s">
        <v>399</v>
      </c>
      <c r="B168" s="28"/>
      <c r="C168" s="28"/>
      <c r="D168" s="28"/>
      <c r="E168" s="28"/>
      <c r="F168" s="28"/>
      <c r="G168" s="28"/>
      <c r="H168" s="28"/>
      <c r="I168" s="211"/>
      <c r="J168" s="211"/>
      <c r="K168" s="211"/>
      <c r="L168" s="211"/>
      <c r="M168" s="211"/>
      <c r="N168" s="211"/>
      <c r="O168" s="211"/>
      <c r="P168" s="211"/>
      <c r="Q168" s="211"/>
      <c r="R168" s="211"/>
      <c r="S168" s="211"/>
    </row>
    <row r="169" spans="1:19" s="29" customFormat="1" x14ac:dyDescent="0.3">
      <c r="A169" s="52" t="s">
        <v>401</v>
      </c>
      <c r="B169" s="28"/>
      <c r="C169" s="28"/>
      <c r="D169" s="28"/>
      <c r="E169" s="28"/>
      <c r="F169" s="28"/>
      <c r="G169" s="28"/>
      <c r="H169" s="28"/>
      <c r="I169" s="211"/>
      <c r="J169" s="211"/>
      <c r="K169" s="211"/>
      <c r="L169" s="211"/>
      <c r="M169" s="211"/>
      <c r="N169" s="211"/>
      <c r="O169" s="211"/>
      <c r="P169" s="211"/>
      <c r="Q169" s="211"/>
      <c r="R169" s="211"/>
      <c r="S169" s="211"/>
    </row>
    <row r="170" spans="1:19" s="29" customFormat="1" ht="14.4" x14ac:dyDescent="0.3">
      <c r="A170" s="28" t="s">
        <v>226</v>
      </c>
      <c r="B170" s="28"/>
      <c r="C170" s="28"/>
      <c r="D170" s="28"/>
      <c r="E170" s="28"/>
      <c r="F170" s="28"/>
      <c r="G170" s="28"/>
      <c r="H170" s="28"/>
      <c r="I170" s="28"/>
      <c r="J170" s="28"/>
      <c r="K170" s="28"/>
      <c r="L170" s="28"/>
    </row>
    <row r="171" spans="1:19" s="29" customFormat="1" x14ac:dyDescent="0.3">
      <c r="A171" s="28" t="s">
        <v>402</v>
      </c>
      <c r="B171" s="28"/>
      <c r="C171" s="28"/>
      <c r="D171" s="28"/>
      <c r="E171" s="28"/>
      <c r="F171" s="28"/>
      <c r="G171" s="28"/>
      <c r="H171" s="28"/>
      <c r="I171" s="211"/>
      <c r="J171" s="211"/>
      <c r="K171" s="211"/>
      <c r="L171" s="211"/>
      <c r="M171" s="211"/>
      <c r="N171" s="211"/>
      <c r="O171" s="211"/>
      <c r="P171" s="211"/>
      <c r="Q171" s="211"/>
      <c r="R171" s="211"/>
      <c r="S171" s="211"/>
    </row>
    <row r="172" spans="1:19" s="29" customFormat="1" x14ac:dyDescent="0.3">
      <c r="A172" s="28"/>
      <c r="B172" s="28"/>
      <c r="C172" s="28"/>
      <c r="D172" s="28"/>
      <c r="E172" s="28"/>
      <c r="F172" s="28"/>
      <c r="G172" s="28"/>
      <c r="H172" s="28"/>
      <c r="I172" s="211"/>
      <c r="J172" s="211"/>
      <c r="K172" s="211"/>
      <c r="L172" s="211"/>
      <c r="M172" s="211"/>
      <c r="N172" s="211"/>
      <c r="O172" s="211"/>
      <c r="P172" s="211"/>
      <c r="Q172" s="211"/>
      <c r="R172" s="211"/>
      <c r="S172" s="211"/>
    </row>
    <row r="173" spans="1:19" s="29" customFormat="1" x14ac:dyDescent="0.3">
      <c r="A173" s="28"/>
      <c r="B173" s="28"/>
      <c r="C173" s="28"/>
      <c r="D173" s="28"/>
      <c r="E173" s="28"/>
      <c r="F173" s="28"/>
      <c r="G173" s="28"/>
      <c r="H173" s="28"/>
      <c r="I173" s="211"/>
      <c r="J173" s="211"/>
      <c r="K173" s="211"/>
      <c r="L173" s="211"/>
      <c r="M173" s="211"/>
      <c r="N173" s="211"/>
      <c r="O173" s="211"/>
      <c r="P173" s="211"/>
      <c r="Q173" s="211"/>
      <c r="R173" s="211"/>
      <c r="S173" s="211"/>
    </row>
    <row r="174" spans="1:19" s="29" customFormat="1" hidden="1" x14ac:dyDescent="0.3">
      <c r="A174" s="28"/>
      <c r="B174" s="28"/>
      <c r="C174" s="28" t="s">
        <v>334</v>
      </c>
      <c r="D174" s="28"/>
      <c r="E174" s="28"/>
      <c r="F174" s="28"/>
      <c r="G174" s="28"/>
      <c r="H174" s="28"/>
      <c r="I174" s="211"/>
      <c r="J174" s="211"/>
      <c r="K174" s="211"/>
      <c r="L174" s="211"/>
      <c r="M174" s="211"/>
      <c r="N174" s="211"/>
      <c r="O174" s="211"/>
      <c r="P174" s="211"/>
      <c r="Q174" s="211"/>
      <c r="R174" s="211"/>
      <c r="S174" s="211"/>
    </row>
    <row r="175" spans="1:19" s="29" customFormat="1" hidden="1" x14ac:dyDescent="0.3">
      <c r="A175" s="28"/>
      <c r="B175" s="28"/>
      <c r="C175" s="28" t="s">
        <v>335</v>
      </c>
      <c r="D175" s="28"/>
      <c r="E175" s="28"/>
      <c r="F175" s="28"/>
      <c r="G175" s="28"/>
      <c r="H175" s="28"/>
      <c r="I175" s="211"/>
      <c r="J175" s="211"/>
      <c r="K175" s="211"/>
      <c r="L175" s="211"/>
      <c r="M175" s="211"/>
      <c r="N175" s="211"/>
      <c r="O175" s="211"/>
      <c r="P175" s="211"/>
      <c r="Q175" s="211"/>
      <c r="R175" s="211"/>
      <c r="S175" s="211"/>
    </row>
    <row r="176" spans="1:19" s="29" customFormat="1" x14ac:dyDescent="0.3">
      <c r="A176" s="28"/>
      <c r="B176" s="28"/>
      <c r="C176" s="28"/>
      <c r="D176" s="28"/>
      <c r="E176" s="28"/>
      <c r="F176" s="28"/>
      <c r="G176" s="28"/>
      <c r="H176" s="28"/>
      <c r="I176" s="211"/>
      <c r="J176" s="211"/>
      <c r="K176" s="211"/>
      <c r="L176" s="211"/>
      <c r="M176" s="211"/>
      <c r="N176" s="211"/>
      <c r="O176" s="211"/>
      <c r="P176" s="211"/>
      <c r="Q176" s="211"/>
      <c r="R176" s="211"/>
      <c r="S176" s="211"/>
    </row>
    <row r="177" spans="1:19" s="29" customFormat="1" x14ac:dyDescent="0.3">
      <c r="A177" s="28"/>
      <c r="B177" s="28"/>
      <c r="C177" s="28"/>
      <c r="D177" s="28"/>
      <c r="E177" s="28"/>
      <c r="F177" s="28"/>
      <c r="G177" s="28"/>
      <c r="H177" s="28"/>
      <c r="I177" s="211"/>
      <c r="J177" s="211"/>
      <c r="K177" s="211"/>
      <c r="L177" s="211"/>
      <c r="M177" s="211"/>
      <c r="N177" s="211"/>
      <c r="O177" s="211"/>
      <c r="P177" s="211"/>
      <c r="Q177" s="211"/>
      <c r="R177" s="211"/>
      <c r="S177" s="211"/>
    </row>
    <row r="178" spans="1:19" s="29" customFormat="1" x14ac:dyDescent="0.3">
      <c r="A178" s="28"/>
      <c r="B178" s="28"/>
      <c r="C178" s="28"/>
      <c r="D178" s="28"/>
      <c r="E178" s="28"/>
      <c r="F178" s="28"/>
      <c r="G178" s="28"/>
      <c r="H178" s="28"/>
      <c r="I178" s="211"/>
      <c r="J178" s="211"/>
      <c r="K178" s="211"/>
      <c r="L178" s="211"/>
      <c r="M178" s="211"/>
      <c r="N178" s="211"/>
      <c r="O178" s="211"/>
      <c r="P178" s="211"/>
      <c r="Q178" s="211"/>
      <c r="R178" s="211"/>
      <c r="S178" s="211"/>
    </row>
    <row r="179" spans="1:19" s="29" customFormat="1" x14ac:dyDescent="0.3">
      <c r="A179" s="28"/>
      <c r="B179" s="28"/>
      <c r="C179" s="28"/>
      <c r="D179" s="28"/>
      <c r="E179" s="28"/>
      <c r="F179" s="28"/>
      <c r="G179" s="28"/>
      <c r="H179" s="28"/>
      <c r="I179" s="211"/>
      <c r="J179" s="211"/>
      <c r="K179" s="211"/>
      <c r="L179" s="211"/>
      <c r="M179" s="211"/>
      <c r="N179" s="211"/>
      <c r="O179" s="211"/>
      <c r="P179" s="211"/>
      <c r="Q179" s="211"/>
      <c r="R179" s="211"/>
      <c r="S179" s="211"/>
    </row>
    <row r="180" spans="1:19" s="29" customFormat="1" x14ac:dyDescent="0.3">
      <c r="A180" s="28"/>
      <c r="B180" s="28"/>
      <c r="C180" s="28"/>
      <c r="D180" s="28"/>
      <c r="E180" s="28"/>
      <c r="F180" s="28"/>
      <c r="G180" s="28"/>
      <c r="H180" s="28"/>
      <c r="I180" s="211"/>
      <c r="J180" s="211"/>
      <c r="K180" s="211"/>
      <c r="L180" s="211"/>
      <c r="M180" s="211"/>
      <c r="N180" s="211"/>
      <c r="O180" s="211"/>
      <c r="P180" s="211"/>
      <c r="Q180" s="211"/>
      <c r="R180" s="211"/>
      <c r="S180" s="211"/>
    </row>
    <row r="181" spans="1:19" s="29" customFormat="1" x14ac:dyDescent="0.3">
      <c r="A181" s="28"/>
      <c r="B181" s="28"/>
      <c r="C181" s="28"/>
      <c r="D181" s="28"/>
      <c r="E181" s="28"/>
      <c r="F181" s="28"/>
      <c r="G181" s="28"/>
      <c r="H181" s="28"/>
      <c r="I181" s="211"/>
      <c r="J181" s="211"/>
      <c r="K181" s="211"/>
      <c r="L181" s="211"/>
      <c r="M181" s="211"/>
      <c r="N181" s="211"/>
      <c r="O181" s="211"/>
      <c r="P181" s="211"/>
      <c r="Q181" s="211"/>
      <c r="R181" s="211"/>
      <c r="S181" s="211"/>
    </row>
    <row r="182" spans="1:19" s="29" customFormat="1" x14ac:dyDescent="0.3">
      <c r="A182" s="28"/>
      <c r="B182" s="28"/>
      <c r="C182" s="28"/>
      <c r="D182" s="28"/>
      <c r="E182" s="28"/>
      <c r="F182" s="28"/>
      <c r="G182" s="28"/>
      <c r="H182" s="28"/>
      <c r="I182" s="211"/>
      <c r="J182" s="211"/>
      <c r="K182" s="211"/>
      <c r="L182" s="211"/>
      <c r="M182" s="211"/>
      <c r="N182" s="211"/>
      <c r="O182" s="211"/>
      <c r="P182" s="211"/>
      <c r="Q182" s="211"/>
      <c r="R182" s="211"/>
      <c r="S182" s="211"/>
    </row>
    <row r="183" spans="1:19" s="29" customFormat="1" x14ac:dyDescent="0.3">
      <c r="A183" s="28"/>
      <c r="B183" s="28"/>
      <c r="C183" s="28"/>
      <c r="D183" s="28"/>
      <c r="E183" s="28"/>
      <c r="F183" s="28"/>
      <c r="G183" s="28"/>
      <c r="H183" s="28"/>
      <c r="I183" s="211"/>
      <c r="J183" s="211"/>
      <c r="K183" s="211"/>
      <c r="L183" s="211"/>
      <c r="M183" s="211"/>
      <c r="N183" s="211"/>
      <c r="O183" s="211"/>
      <c r="P183" s="211"/>
      <c r="Q183" s="211"/>
      <c r="R183" s="211"/>
      <c r="S183" s="211"/>
    </row>
    <row r="184" spans="1:19" s="29" customFormat="1" x14ac:dyDescent="0.3">
      <c r="A184" s="28"/>
      <c r="B184" s="28"/>
      <c r="C184" s="28"/>
      <c r="D184" s="28"/>
      <c r="E184" s="28"/>
      <c r="F184" s="28"/>
      <c r="G184" s="28"/>
      <c r="H184" s="28"/>
      <c r="I184" s="211"/>
      <c r="J184" s="211"/>
      <c r="K184" s="211"/>
      <c r="L184" s="211"/>
      <c r="M184" s="211"/>
      <c r="N184" s="211"/>
      <c r="O184" s="211"/>
      <c r="P184" s="211"/>
      <c r="Q184" s="211"/>
      <c r="R184" s="211"/>
      <c r="S184" s="211"/>
    </row>
    <row r="185" spans="1:19" s="29" customFormat="1" x14ac:dyDescent="0.3">
      <c r="A185" s="28"/>
      <c r="B185" s="28"/>
      <c r="C185" s="28"/>
      <c r="D185" s="28"/>
      <c r="E185" s="28"/>
      <c r="F185" s="28"/>
      <c r="G185" s="28"/>
      <c r="H185" s="28"/>
      <c r="I185" s="211"/>
      <c r="J185" s="211"/>
      <c r="K185" s="211"/>
      <c r="L185" s="211"/>
      <c r="M185" s="211"/>
      <c r="N185" s="211"/>
      <c r="O185" s="211"/>
      <c r="P185" s="211"/>
      <c r="Q185" s="211"/>
      <c r="R185" s="211"/>
      <c r="S185" s="211"/>
    </row>
    <row r="186" spans="1:19" s="29" customFormat="1" x14ac:dyDescent="0.3">
      <c r="A186" s="28"/>
      <c r="B186" s="28"/>
      <c r="C186" s="28"/>
      <c r="D186" s="28"/>
      <c r="E186" s="28"/>
      <c r="F186" s="28"/>
      <c r="G186" s="28"/>
      <c r="H186" s="28"/>
      <c r="I186" s="211"/>
      <c r="J186" s="211"/>
      <c r="K186" s="211"/>
      <c r="L186" s="211"/>
      <c r="M186" s="211"/>
      <c r="N186" s="211"/>
      <c r="O186" s="211"/>
      <c r="P186" s="211"/>
      <c r="Q186" s="211"/>
      <c r="R186" s="211"/>
      <c r="S186" s="211"/>
    </row>
    <row r="187" spans="1:19" s="29" customFormat="1" x14ac:dyDescent="0.3">
      <c r="A187" s="28"/>
      <c r="B187" s="28"/>
      <c r="C187" s="28"/>
      <c r="D187" s="28"/>
      <c r="E187" s="28"/>
      <c r="F187" s="28"/>
      <c r="G187" s="28"/>
      <c r="H187" s="28"/>
      <c r="I187" s="211"/>
      <c r="J187" s="211"/>
      <c r="K187" s="211"/>
      <c r="L187" s="211"/>
      <c r="M187" s="211"/>
      <c r="N187" s="211"/>
      <c r="O187" s="211"/>
      <c r="P187" s="211"/>
      <c r="Q187" s="211"/>
      <c r="R187" s="211"/>
      <c r="S187" s="211"/>
    </row>
    <row r="188" spans="1:19" s="29" customFormat="1" x14ac:dyDescent="0.3">
      <c r="A188" s="28"/>
      <c r="B188" s="28"/>
      <c r="C188" s="28"/>
      <c r="D188" s="28"/>
      <c r="E188" s="28"/>
      <c r="F188" s="28"/>
      <c r="G188" s="28"/>
      <c r="H188" s="28"/>
      <c r="I188" s="211"/>
      <c r="J188" s="211"/>
      <c r="K188" s="211"/>
      <c r="L188" s="211"/>
      <c r="M188" s="211"/>
      <c r="N188" s="211"/>
      <c r="O188" s="211"/>
      <c r="P188" s="211"/>
      <c r="Q188" s="211"/>
      <c r="R188" s="211"/>
      <c r="S188" s="211"/>
    </row>
    <row r="189" spans="1:19" s="29" customFormat="1" x14ac:dyDescent="0.3">
      <c r="A189" s="28"/>
      <c r="B189" s="28"/>
      <c r="C189" s="28"/>
      <c r="D189" s="28"/>
      <c r="E189" s="28"/>
      <c r="F189" s="28"/>
      <c r="G189" s="28"/>
      <c r="H189" s="28"/>
      <c r="I189" s="211"/>
      <c r="J189" s="211"/>
      <c r="K189" s="211"/>
      <c r="L189" s="211"/>
      <c r="M189" s="211"/>
      <c r="N189" s="211"/>
      <c r="O189" s="211"/>
      <c r="P189" s="211"/>
      <c r="Q189" s="211"/>
      <c r="R189" s="211"/>
      <c r="S189" s="211"/>
    </row>
    <row r="190" spans="1:19" s="29" customFormat="1" x14ac:dyDescent="0.3">
      <c r="A190" s="28"/>
      <c r="B190" s="28"/>
      <c r="C190" s="28"/>
      <c r="D190" s="28"/>
      <c r="E190" s="28"/>
      <c r="F190" s="28"/>
      <c r="G190" s="28"/>
      <c r="H190" s="28"/>
      <c r="I190" s="211"/>
      <c r="J190" s="211"/>
      <c r="K190" s="211"/>
      <c r="L190" s="211"/>
      <c r="M190" s="211"/>
      <c r="N190" s="211"/>
      <c r="O190" s="211"/>
      <c r="P190" s="211"/>
      <c r="Q190" s="211"/>
      <c r="R190" s="211"/>
      <c r="S190" s="211"/>
    </row>
    <row r="191" spans="1:19" s="29" customFormat="1" x14ac:dyDescent="0.3">
      <c r="A191" s="28"/>
      <c r="B191" s="28"/>
      <c r="C191" s="28"/>
      <c r="D191" s="28"/>
      <c r="E191" s="28"/>
      <c r="F191" s="28"/>
      <c r="G191" s="28"/>
      <c r="H191" s="28"/>
      <c r="I191" s="211"/>
      <c r="J191" s="211"/>
      <c r="K191" s="211"/>
      <c r="L191" s="211"/>
      <c r="M191" s="211"/>
      <c r="N191" s="211"/>
      <c r="O191" s="211"/>
      <c r="P191" s="211"/>
      <c r="Q191" s="211"/>
      <c r="R191" s="211"/>
      <c r="S191" s="211"/>
    </row>
    <row r="192" spans="1:19" s="29" customFormat="1" x14ac:dyDescent="0.3">
      <c r="A192" s="28"/>
      <c r="B192" s="28"/>
      <c r="C192" s="28"/>
      <c r="D192" s="28"/>
      <c r="E192" s="28"/>
      <c r="F192" s="28"/>
      <c r="G192" s="28"/>
      <c r="H192" s="28"/>
      <c r="I192" s="211"/>
      <c r="J192" s="211"/>
      <c r="K192" s="211"/>
      <c r="L192" s="211"/>
      <c r="M192" s="211"/>
      <c r="N192" s="211"/>
      <c r="O192" s="211"/>
      <c r="P192" s="211"/>
      <c r="Q192" s="211"/>
      <c r="R192" s="211"/>
      <c r="S192" s="211"/>
    </row>
    <row r="193" spans="1:19" s="29" customFormat="1" x14ac:dyDescent="0.3">
      <c r="A193" s="28"/>
      <c r="B193" s="28"/>
      <c r="C193" s="28"/>
      <c r="D193" s="28"/>
      <c r="E193" s="28"/>
      <c r="F193" s="28"/>
      <c r="G193" s="28"/>
      <c r="H193" s="28"/>
      <c r="I193" s="211"/>
      <c r="J193" s="211"/>
      <c r="K193" s="211"/>
      <c r="L193" s="211"/>
      <c r="M193" s="211"/>
      <c r="N193" s="211"/>
      <c r="O193" s="211"/>
      <c r="P193" s="211"/>
      <c r="Q193" s="211"/>
      <c r="R193" s="211"/>
      <c r="S193" s="211"/>
    </row>
    <row r="194" spans="1:19" s="29" customFormat="1" x14ac:dyDescent="0.3">
      <c r="A194" s="28"/>
      <c r="B194" s="28"/>
      <c r="C194" s="28"/>
      <c r="D194" s="28"/>
      <c r="E194" s="28"/>
      <c r="F194" s="28"/>
      <c r="G194" s="28"/>
      <c r="H194" s="28"/>
      <c r="I194" s="211"/>
      <c r="J194" s="211"/>
      <c r="K194" s="211"/>
      <c r="L194" s="211"/>
      <c r="M194" s="211"/>
      <c r="N194" s="211"/>
      <c r="O194" s="211"/>
      <c r="P194" s="211"/>
      <c r="Q194" s="211"/>
      <c r="R194" s="211"/>
      <c r="S194" s="211"/>
    </row>
    <row r="195" spans="1:19" s="29" customFormat="1" x14ac:dyDescent="0.3">
      <c r="A195" s="28"/>
      <c r="B195" s="28"/>
      <c r="C195" s="28"/>
      <c r="D195" s="28"/>
      <c r="E195" s="28"/>
      <c r="F195" s="28"/>
      <c r="G195" s="28"/>
      <c r="H195" s="28"/>
      <c r="I195" s="211"/>
      <c r="J195" s="211"/>
      <c r="K195" s="211"/>
      <c r="L195" s="211"/>
      <c r="M195" s="211"/>
      <c r="N195" s="211"/>
      <c r="O195" s="211"/>
      <c r="P195" s="211"/>
      <c r="Q195" s="211"/>
      <c r="R195" s="211"/>
      <c r="S195" s="211"/>
    </row>
    <row r="196" spans="1:19" s="29" customFormat="1" x14ac:dyDescent="0.3">
      <c r="A196" s="28"/>
      <c r="B196" s="28"/>
      <c r="C196" s="28"/>
      <c r="D196" s="28"/>
      <c r="E196" s="28"/>
      <c r="F196" s="28"/>
      <c r="G196" s="28"/>
      <c r="H196" s="28"/>
      <c r="I196" s="211"/>
      <c r="J196" s="211"/>
      <c r="K196" s="211"/>
      <c r="L196" s="211"/>
      <c r="M196" s="211"/>
      <c r="N196" s="211"/>
      <c r="O196" s="211"/>
      <c r="P196" s="211"/>
      <c r="Q196" s="211"/>
      <c r="R196" s="211"/>
      <c r="S196" s="211"/>
    </row>
    <row r="197" spans="1:19" s="29" customFormat="1" x14ac:dyDescent="0.3">
      <c r="A197" s="28"/>
      <c r="B197" s="28"/>
      <c r="C197" s="28"/>
      <c r="D197" s="28"/>
      <c r="E197" s="28"/>
      <c r="F197" s="28"/>
      <c r="G197" s="28"/>
      <c r="H197" s="28"/>
      <c r="I197" s="211"/>
      <c r="J197" s="211"/>
      <c r="K197" s="211"/>
      <c r="L197" s="211"/>
      <c r="M197" s="211"/>
      <c r="N197" s="211"/>
      <c r="O197" s="211"/>
      <c r="P197" s="211"/>
      <c r="Q197" s="211"/>
      <c r="R197" s="211"/>
      <c r="S197" s="211"/>
    </row>
    <row r="198" spans="1:19" s="29" customFormat="1" x14ac:dyDescent="0.3">
      <c r="A198" s="28"/>
      <c r="B198" s="28"/>
      <c r="C198" s="28"/>
      <c r="D198" s="28"/>
      <c r="E198" s="28"/>
      <c r="F198" s="28"/>
      <c r="G198" s="28"/>
      <c r="H198" s="28"/>
      <c r="I198" s="211"/>
      <c r="J198" s="211"/>
      <c r="K198" s="211"/>
      <c r="L198" s="211"/>
      <c r="M198" s="211"/>
      <c r="N198" s="211"/>
      <c r="O198" s="211"/>
      <c r="P198" s="211"/>
      <c r="Q198" s="211"/>
      <c r="R198" s="211"/>
      <c r="S198" s="211"/>
    </row>
    <row r="199" spans="1:19" s="29" customFormat="1" x14ac:dyDescent="0.3">
      <c r="A199" s="28"/>
      <c r="B199" s="28"/>
      <c r="C199" s="28"/>
      <c r="D199" s="28"/>
      <c r="E199" s="28"/>
      <c r="F199" s="28"/>
      <c r="G199" s="28"/>
      <c r="H199" s="28"/>
      <c r="I199" s="211"/>
      <c r="J199" s="211"/>
      <c r="K199" s="211"/>
      <c r="L199" s="211"/>
      <c r="M199" s="211"/>
      <c r="N199" s="211"/>
      <c r="O199" s="211"/>
      <c r="P199" s="211"/>
      <c r="Q199" s="211"/>
      <c r="R199" s="211"/>
      <c r="S199" s="211"/>
    </row>
    <row r="200" spans="1:19" s="29" customFormat="1" x14ac:dyDescent="0.3">
      <c r="A200" s="28"/>
      <c r="B200" s="28"/>
      <c r="C200" s="28"/>
      <c r="D200" s="28"/>
      <c r="E200" s="28"/>
      <c r="F200" s="28"/>
      <c r="G200" s="28"/>
      <c r="H200" s="28"/>
      <c r="I200" s="211"/>
      <c r="J200" s="211"/>
      <c r="K200" s="211"/>
      <c r="L200" s="211"/>
      <c r="M200" s="211"/>
      <c r="N200" s="211"/>
      <c r="O200" s="211"/>
      <c r="P200" s="211"/>
      <c r="Q200" s="211"/>
      <c r="R200" s="211"/>
      <c r="S200" s="211"/>
    </row>
    <row r="201" spans="1:19" s="29" customFormat="1" x14ac:dyDescent="0.3">
      <c r="A201" s="28"/>
      <c r="B201" s="28"/>
      <c r="C201" s="28"/>
      <c r="D201" s="28"/>
      <c r="E201" s="28"/>
      <c r="F201" s="28"/>
      <c r="G201" s="28"/>
      <c r="H201" s="28"/>
      <c r="I201" s="211"/>
      <c r="J201" s="211"/>
      <c r="K201" s="211"/>
      <c r="L201" s="211"/>
      <c r="M201" s="211"/>
      <c r="N201" s="211"/>
      <c r="O201" s="211"/>
      <c r="P201" s="211"/>
      <c r="Q201" s="211"/>
      <c r="R201" s="211"/>
      <c r="S201" s="211"/>
    </row>
    <row r="202" spans="1:19" s="29" customFormat="1" x14ac:dyDescent="0.3">
      <c r="A202" s="28"/>
      <c r="B202" s="28"/>
      <c r="C202" s="28"/>
      <c r="D202" s="28"/>
      <c r="E202" s="28"/>
      <c r="F202" s="28"/>
      <c r="G202" s="28"/>
      <c r="H202" s="28"/>
      <c r="I202" s="211"/>
      <c r="J202" s="211"/>
      <c r="K202" s="211"/>
      <c r="L202" s="211"/>
      <c r="M202" s="211"/>
      <c r="N202" s="211"/>
      <c r="O202" s="211"/>
      <c r="P202" s="211"/>
      <c r="Q202" s="211"/>
      <c r="R202" s="211"/>
      <c r="S202" s="211"/>
    </row>
    <row r="203" spans="1:19" s="29" customFormat="1" x14ac:dyDescent="0.3">
      <c r="A203" s="28"/>
      <c r="B203" s="28"/>
      <c r="C203" s="28"/>
      <c r="D203" s="28"/>
      <c r="E203" s="28"/>
      <c r="F203" s="28"/>
      <c r="G203" s="28"/>
      <c r="H203" s="28"/>
      <c r="I203" s="211"/>
      <c r="J203" s="211"/>
      <c r="K203" s="211"/>
      <c r="L203" s="211"/>
      <c r="M203" s="211"/>
      <c r="N203" s="211"/>
      <c r="O203" s="211"/>
      <c r="P203" s="211"/>
      <c r="Q203" s="211"/>
      <c r="R203" s="211"/>
      <c r="S203" s="211"/>
    </row>
    <row r="204" spans="1:19" s="29" customFormat="1" x14ac:dyDescent="0.3">
      <c r="A204" s="28"/>
      <c r="B204" s="28"/>
      <c r="C204" s="28"/>
      <c r="D204" s="28"/>
      <c r="E204" s="28"/>
      <c r="F204" s="28"/>
      <c r="G204" s="28"/>
      <c r="H204" s="28"/>
      <c r="I204" s="211"/>
      <c r="J204" s="211"/>
      <c r="K204" s="211"/>
      <c r="L204" s="211"/>
      <c r="M204" s="211"/>
      <c r="N204" s="211"/>
      <c r="O204" s="211"/>
      <c r="P204" s="211"/>
      <c r="Q204" s="211"/>
      <c r="R204" s="211"/>
      <c r="S204" s="211"/>
    </row>
    <row r="205" spans="1:19" s="29" customFormat="1" x14ac:dyDescent="0.3">
      <c r="A205" s="28"/>
      <c r="B205" s="28"/>
      <c r="C205" s="28"/>
      <c r="D205" s="28"/>
      <c r="E205" s="28"/>
      <c r="F205" s="28"/>
      <c r="G205" s="28"/>
      <c r="H205" s="28"/>
      <c r="I205" s="211"/>
      <c r="J205" s="211"/>
      <c r="K205" s="211"/>
      <c r="L205" s="211"/>
      <c r="M205" s="211"/>
      <c r="N205" s="211"/>
      <c r="O205" s="211"/>
      <c r="P205" s="211"/>
      <c r="Q205" s="211"/>
      <c r="R205" s="211"/>
      <c r="S205" s="211"/>
    </row>
    <row r="206" spans="1:19" s="29" customFormat="1" x14ac:dyDescent="0.3">
      <c r="A206" s="28"/>
      <c r="B206" s="28"/>
      <c r="C206" s="28"/>
      <c r="D206" s="28"/>
      <c r="E206" s="28"/>
      <c r="F206" s="28"/>
      <c r="G206" s="28"/>
      <c r="H206" s="28"/>
      <c r="I206" s="211"/>
      <c r="J206" s="211"/>
      <c r="K206" s="211"/>
      <c r="L206" s="211"/>
      <c r="M206" s="211"/>
      <c r="N206" s="211"/>
      <c r="O206" s="211"/>
      <c r="P206" s="211"/>
      <c r="Q206" s="211"/>
      <c r="R206" s="211"/>
      <c r="S206" s="211"/>
    </row>
    <row r="207" spans="1:19" s="29" customFormat="1" x14ac:dyDescent="0.3">
      <c r="A207" s="28"/>
      <c r="B207" s="28"/>
      <c r="C207" s="28"/>
      <c r="D207" s="28"/>
      <c r="E207" s="28"/>
      <c r="F207" s="28"/>
      <c r="G207" s="28"/>
      <c r="H207" s="28"/>
      <c r="I207" s="211"/>
      <c r="J207" s="211"/>
      <c r="K207" s="211"/>
      <c r="L207" s="211"/>
      <c r="M207" s="211"/>
      <c r="N207" s="211"/>
      <c r="O207" s="211"/>
      <c r="P207" s="211"/>
      <c r="Q207" s="211"/>
      <c r="R207" s="211"/>
      <c r="S207" s="211"/>
    </row>
    <row r="208" spans="1:19" s="29" customFormat="1" x14ac:dyDescent="0.3">
      <c r="A208" s="28"/>
      <c r="B208" s="28"/>
      <c r="C208" s="28"/>
      <c r="D208" s="28"/>
      <c r="E208" s="28"/>
      <c r="F208" s="28"/>
      <c r="G208" s="28"/>
      <c r="H208" s="28"/>
      <c r="I208" s="211"/>
      <c r="J208" s="211"/>
      <c r="K208" s="211"/>
      <c r="L208" s="211"/>
      <c r="M208" s="211"/>
      <c r="N208" s="211"/>
      <c r="O208" s="211"/>
      <c r="P208" s="211"/>
      <c r="Q208" s="211"/>
      <c r="R208" s="211"/>
      <c r="S208" s="211"/>
    </row>
    <row r="209" spans="1:19" s="29" customFormat="1" x14ac:dyDescent="0.3">
      <c r="A209" s="28"/>
      <c r="B209" s="28"/>
      <c r="C209" s="28"/>
      <c r="D209" s="28"/>
      <c r="E209" s="28"/>
      <c r="F209" s="28"/>
      <c r="G209" s="28"/>
      <c r="H209" s="28"/>
      <c r="I209" s="211"/>
      <c r="J209" s="211"/>
      <c r="K209" s="211"/>
      <c r="L209" s="211"/>
      <c r="M209" s="211"/>
      <c r="N209" s="211"/>
      <c r="O209" s="211"/>
      <c r="P209" s="211"/>
      <c r="Q209" s="211"/>
      <c r="R209" s="211"/>
      <c r="S209" s="211"/>
    </row>
    <row r="210" spans="1:19" s="29" customFormat="1" x14ac:dyDescent="0.3">
      <c r="A210" s="28"/>
      <c r="B210" s="28"/>
      <c r="C210" s="28"/>
      <c r="D210" s="28"/>
      <c r="E210" s="28"/>
      <c r="F210" s="28"/>
      <c r="G210" s="28"/>
      <c r="H210" s="28"/>
      <c r="I210" s="211"/>
      <c r="J210" s="211"/>
      <c r="K210" s="211"/>
      <c r="L210" s="211"/>
      <c r="M210" s="211"/>
      <c r="N210" s="211"/>
      <c r="O210" s="211"/>
      <c r="P210" s="211"/>
      <c r="Q210" s="211"/>
      <c r="R210" s="211"/>
      <c r="S210" s="211"/>
    </row>
    <row r="211" spans="1:19" s="29" customFormat="1" x14ac:dyDescent="0.3">
      <c r="A211" s="28"/>
      <c r="B211" s="28"/>
      <c r="C211" s="28"/>
      <c r="D211" s="28"/>
      <c r="E211" s="28"/>
      <c r="F211" s="28"/>
      <c r="G211" s="28"/>
      <c r="H211" s="28"/>
      <c r="I211" s="211"/>
      <c r="J211" s="211"/>
      <c r="K211" s="211"/>
      <c r="L211" s="211"/>
      <c r="M211" s="211"/>
      <c r="N211" s="211"/>
      <c r="O211" s="211"/>
      <c r="P211" s="211"/>
      <c r="Q211" s="211"/>
      <c r="R211" s="211"/>
      <c r="S211" s="211"/>
    </row>
    <row r="212" spans="1:19" s="29" customFormat="1" x14ac:dyDescent="0.3">
      <c r="A212" s="28"/>
      <c r="B212" s="28"/>
      <c r="C212" s="28"/>
      <c r="D212" s="28"/>
      <c r="E212" s="28"/>
      <c r="F212" s="28"/>
      <c r="G212" s="28"/>
      <c r="H212" s="28"/>
      <c r="I212" s="211"/>
      <c r="J212" s="211"/>
      <c r="K212" s="211"/>
      <c r="L212" s="211"/>
      <c r="M212" s="211"/>
      <c r="N212" s="211"/>
      <c r="O212" s="211"/>
      <c r="P212" s="211"/>
      <c r="Q212" s="211"/>
      <c r="R212" s="211"/>
      <c r="S212" s="211"/>
    </row>
    <row r="213" spans="1:19" s="29" customFormat="1" x14ac:dyDescent="0.3">
      <c r="A213" s="28"/>
      <c r="B213" s="28"/>
      <c r="C213" s="28"/>
      <c r="D213" s="28"/>
      <c r="E213" s="28"/>
      <c r="F213" s="28"/>
      <c r="G213" s="28"/>
      <c r="H213" s="28"/>
      <c r="I213" s="211"/>
      <c r="J213" s="211"/>
      <c r="K213" s="211"/>
      <c r="L213" s="211"/>
      <c r="M213" s="211"/>
      <c r="N213" s="211"/>
      <c r="O213" s="211"/>
      <c r="P213" s="211"/>
      <c r="Q213" s="211"/>
      <c r="R213" s="211"/>
      <c r="S213" s="211"/>
    </row>
    <row r="214" spans="1:19" s="29" customFormat="1" x14ac:dyDescent="0.3">
      <c r="A214" s="28"/>
      <c r="B214" s="28"/>
      <c r="C214" s="28"/>
      <c r="D214" s="28"/>
      <c r="E214" s="28"/>
      <c r="F214" s="28"/>
      <c r="G214" s="28"/>
      <c r="H214" s="28"/>
      <c r="I214" s="211"/>
      <c r="J214" s="211"/>
      <c r="K214" s="211"/>
      <c r="L214" s="211"/>
      <c r="M214" s="211"/>
      <c r="N214" s="211"/>
      <c r="O214" s="211"/>
      <c r="P214" s="211"/>
      <c r="Q214" s="211"/>
      <c r="R214" s="211"/>
      <c r="S214" s="211"/>
    </row>
    <row r="215" spans="1:19" s="29" customFormat="1" x14ac:dyDescent="0.3">
      <c r="A215" s="28"/>
      <c r="B215" s="28"/>
      <c r="C215" s="28"/>
      <c r="D215" s="28"/>
      <c r="E215" s="28"/>
      <c r="F215" s="28"/>
      <c r="G215" s="28"/>
      <c r="H215" s="28"/>
      <c r="I215" s="211"/>
      <c r="J215" s="211"/>
      <c r="K215" s="211"/>
      <c r="L215" s="211"/>
      <c r="M215" s="211"/>
      <c r="N215" s="211"/>
      <c r="O215" s="211"/>
      <c r="P215" s="211"/>
      <c r="Q215" s="211"/>
      <c r="R215" s="211"/>
      <c r="S215" s="211"/>
    </row>
    <row r="216" spans="1:19" s="29" customFormat="1" x14ac:dyDescent="0.3">
      <c r="A216" s="28"/>
      <c r="B216" s="28"/>
      <c r="C216" s="28"/>
      <c r="D216" s="28"/>
      <c r="E216" s="28"/>
      <c r="F216" s="28"/>
      <c r="G216" s="28"/>
      <c r="H216" s="28"/>
      <c r="I216" s="211"/>
      <c r="J216" s="211"/>
      <c r="K216" s="211"/>
      <c r="L216" s="211"/>
      <c r="M216" s="211"/>
      <c r="N216" s="211"/>
      <c r="O216" s="211"/>
      <c r="P216" s="211"/>
      <c r="Q216" s="211"/>
      <c r="R216" s="211"/>
      <c r="S216" s="211"/>
    </row>
    <row r="217" spans="1:19" s="29" customFormat="1" x14ac:dyDescent="0.3">
      <c r="A217" s="28"/>
      <c r="B217" s="28"/>
      <c r="C217" s="28"/>
      <c r="D217" s="28"/>
      <c r="E217" s="28"/>
      <c r="F217" s="28"/>
      <c r="G217" s="28"/>
      <c r="H217" s="28"/>
      <c r="I217" s="211"/>
      <c r="J217" s="211"/>
      <c r="K217" s="211"/>
      <c r="L217" s="211"/>
      <c r="M217" s="211"/>
      <c r="N217" s="211"/>
      <c r="O217" s="211"/>
      <c r="P217" s="211"/>
      <c r="Q217" s="211"/>
      <c r="R217" s="211"/>
      <c r="S217" s="211"/>
    </row>
    <row r="218" spans="1:19" s="29" customFormat="1" x14ac:dyDescent="0.3">
      <c r="A218" s="28"/>
      <c r="B218" s="28"/>
      <c r="C218" s="28"/>
      <c r="D218" s="28"/>
      <c r="E218" s="28"/>
      <c r="F218" s="28"/>
      <c r="G218" s="28"/>
      <c r="H218" s="28"/>
      <c r="I218" s="211"/>
      <c r="J218" s="211"/>
      <c r="K218" s="211"/>
      <c r="L218" s="211"/>
      <c r="M218" s="211"/>
      <c r="N218" s="211"/>
      <c r="O218" s="211"/>
      <c r="P218" s="211"/>
      <c r="Q218" s="211"/>
      <c r="R218" s="211"/>
      <c r="S218" s="211"/>
    </row>
    <row r="219" spans="1:19" s="29" customFormat="1" x14ac:dyDescent="0.3">
      <c r="A219" s="28"/>
      <c r="B219" s="28"/>
      <c r="C219" s="28"/>
      <c r="D219" s="28"/>
      <c r="E219" s="28"/>
      <c r="F219" s="28"/>
      <c r="G219" s="28"/>
      <c r="H219" s="28"/>
      <c r="I219" s="211"/>
      <c r="J219" s="211"/>
      <c r="K219" s="211"/>
      <c r="L219" s="211"/>
      <c r="M219" s="211"/>
      <c r="N219" s="211"/>
      <c r="O219" s="211"/>
      <c r="P219" s="211"/>
      <c r="Q219" s="211"/>
      <c r="R219" s="211"/>
      <c r="S219" s="211"/>
    </row>
    <row r="220" spans="1:19" s="29" customFormat="1" x14ac:dyDescent="0.3">
      <c r="A220" s="28"/>
      <c r="B220" s="28"/>
      <c r="C220" s="28"/>
      <c r="D220" s="28"/>
      <c r="E220" s="28"/>
      <c r="F220" s="28"/>
      <c r="G220" s="28"/>
      <c r="H220" s="28"/>
      <c r="I220" s="211"/>
      <c r="J220" s="211"/>
      <c r="K220" s="211"/>
      <c r="L220" s="211"/>
      <c r="M220" s="211"/>
      <c r="N220" s="211"/>
      <c r="O220" s="211"/>
      <c r="P220" s="211"/>
      <c r="Q220" s="211"/>
      <c r="R220" s="211"/>
      <c r="S220" s="211"/>
    </row>
    <row r="221" spans="1:19" s="29" customFormat="1" x14ac:dyDescent="0.3">
      <c r="A221" s="28"/>
      <c r="B221" s="28"/>
      <c r="C221" s="28"/>
      <c r="D221" s="28"/>
      <c r="E221" s="28"/>
      <c r="F221" s="28"/>
      <c r="G221" s="28"/>
      <c r="H221" s="28"/>
      <c r="I221" s="211"/>
      <c r="J221" s="211"/>
      <c r="K221" s="211"/>
      <c r="L221" s="211"/>
      <c r="M221" s="211"/>
      <c r="N221" s="211"/>
      <c r="O221" s="211"/>
      <c r="P221" s="211"/>
      <c r="Q221" s="211"/>
      <c r="R221" s="211"/>
      <c r="S221" s="211"/>
    </row>
    <row r="222" spans="1:19" s="29" customFormat="1" x14ac:dyDescent="0.3">
      <c r="A222" s="28"/>
      <c r="B222" s="28"/>
      <c r="C222" s="28"/>
      <c r="D222" s="28"/>
      <c r="E222" s="28"/>
      <c r="F222" s="28"/>
      <c r="G222" s="28"/>
      <c r="H222" s="28"/>
      <c r="I222" s="211"/>
      <c r="J222" s="211"/>
      <c r="K222" s="211"/>
      <c r="L222" s="211"/>
      <c r="M222" s="211"/>
      <c r="N222" s="211"/>
      <c r="O222" s="211"/>
      <c r="P222" s="211"/>
      <c r="Q222" s="211"/>
      <c r="R222" s="211"/>
      <c r="S222" s="211"/>
    </row>
    <row r="223" spans="1:19" s="29" customFormat="1" x14ac:dyDescent="0.3">
      <c r="A223" s="28"/>
      <c r="B223" s="28"/>
      <c r="C223" s="28"/>
      <c r="D223" s="28"/>
      <c r="E223" s="28"/>
      <c r="F223" s="28"/>
      <c r="G223" s="28"/>
      <c r="H223" s="28"/>
      <c r="I223" s="211"/>
      <c r="J223" s="211"/>
      <c r="K223" s="211"/>
      <c r="L223" s="211"/>
      <c r="M223" s="211"/>
      <c r="N223" s="211"/>
      <c r="O223" s="211"/>
      <c r="P223" s="211"/>
      <c r="Q223" s="211"/>
      <c r="R223" s="211"/>
      <c r="S223" s="211"/>
    </row>
    <row r="224" spans="1:19" s="29" customFormat="1" x14ac:dyDescent="0.3">
      <c r="A224" s="28"/>
      <c r="B224" s="28"/>
      <c r="C224" s="28"/>
      <c r="D224" s="28"/>
      <c r="E224" s="28"/>
      <c r="F224" s="28"/>
      <c r="G224" s="28"/>
      <c r="H224" s="28"/>
      <c r="I224" s="211"/>
      <c r="J224" s="211"/>
      <c r="K224" s="211"/>
      <c r="L224" s="211"/>
      <c r="M224" s="211"/>
      <c r="N224" s="211"/>
      <c r="O224" s="211"/>
      <c r="P224" s="211"/>
      <c r="Q224" s="211"/>
      <c r="R224" s="211"/>
      <c r="S224" s="211"/>
    </row>
    <row r="225" spans="1:19" s="29" customFormat="1" x14ac:dyDescent="0.3">
      <c r="A225" s="28"/>
      <c r="B225" s="28"/>
      <c r="C225" s="28"/>
      <c r="D225" s="28"/>
      <c r="E225" s="28"/>
      <c r="F225" s="28"/>
      <c r="G225" s="28"/>
      <c r="H225" s="28"/>
      <c r="I225" s="211"/>
      <c r="J225" s="211"/>
      <c r="K225" s="211"/>
      <c r="L225" s="211"/>
      <c r="M225" s="211"/>
      <c r="N225" s="211"/>
      <c r="O225" s="211"/>
      <c r="P225" s="211"/>
      <c r="Q225" s="211"/>
      <c r="R225" s="211"/>
      <c r="S225" s="211"/>
    </row>
    <row r="226" spans="1:19" s="29" customFormat="1" x14ac:dyDescent="0.3">
      <c r="A226" s="28"/>
      <c r="B226" s="28"/>
      <c r="C226" s="28"/>
      <c r="D226" s="28"/>
      <c r="E226" s="28"/>
      <c r="F226" s="28"/>
      <c r="G226" s="28"/>
      <c r="H226" s="28"/>
      <c r="I226" s="211"/>
      <c r="J226" s="211"/>
      <c r="K226" s="211"/>
      <c r="L226" s="211"/>
      <c r="M226" s="211"/>
      <c r="N226" s="211"/>
      <c r="O226" s="211"/>
      <c r="P226" s="211"/>
      <c r="Q226" s="211"/>
      <c r="R226" s="211"/>
      <c r="S226" s="211"/>
    </row>
    <row r="227" spans="1:19" s="29" customFormat="1" x14ac:dyDescent="0.3">
      <c r="A227" s="28"/>
      <c r="B227" s="28"/>
      <c r="C227" s="28"/>
      <c r="D227" s="28"/>
      <c r="E227" s="28"/>
      <c r="F227" s="28"/>
      <c r="G227" s="28"/>
      <c r="H227" s="28"/>
      <c r="I227" s="211"/>
      <c r="J227" s="211"/>
      <c r="K227" s="211"/>
      <c r="L227" s="211"/>
      <c r="M227" s="211"/>
      <c r="N227" s="211"/>
      <c r="O227" s="211"/>
      <c r="P227" s="211"/>
      <c r="Q227" s="211"/>
      <c r="R227" s="211"/>
      <c r="S227" s="211"/>
    </row>
    <row r="228" spans="1:19" s="29" customFormat="1" x14ac:dyDescent="0.3">
      <c r="A228" s="28"/>
      <c r="B228" s="28"/>
      <c r="C228" s="28"/>
      <c r="D228" s="28"/>
      <c r="E228" s="28"/>
      <c r="F228" s="28"/>
      <c r="G228" s="28"/>
      <c r="H228" s="28"/>
      <c r="I228" s="211"/>
      <c r="J228" s="211"/>
      <c r="K228" s="211"/>
      <c r="L228" s="211"/>
      <c r="M228" s="211"/>
      <c r="N228" s="211"/>
      <c r="O228" s="211"/>
      <c r="P228" s="211"/>
      <c r="Q228" s="211"/>
      <c r="R228" s="211"/>
      <c r="S228" s="211"/>
    </row>
    <row r="229" spans="1:19" s="29" customFormat="1" x14ac:dyDescent="0.3">
      <c r="A229" s="28"/>
      <c r="B229" s="28"/>
      <c r="C229" s="28"/>
      <c r="D229" s="28"/>
      <c r="E229" s="28"/>
      <c r="F229" s="28"/>
      <c r="G229" s="28"/>
      <c r="H229" s="28"/>
      <c r="I229" s="211"/>
      <c r="J229" s="211"/>
      <c r="K229" s="211"/>
      <c r="L229" s="211"/>
      <c r="M229" s="211"/>
      <c r="N229" s="211"/>
      <c r="O229" s="211"/>
      <c r="P229" s="211"/>
      <c r="Q229" s="211"/>
      <c r="R229" s="211"/>
      <c r="S229" s="211"/>
    </row>
    <row r="230" spans="1:19" s="29" customFormat="1" x14ac:dyDescent="0.3">
      <c r="A230" s="28"/>
      <c r="B230" s="28"/>
      <c r="C230" s="28"/>
      <c r="D230" s="28"/>
      <c r="E230" s="28"/>
      <c r="F230" s="28"/>
      <c r="G230" s="28"/>
      <c r="H230" s="28"/>
      <c r="I230" s="211"/>
      <c r="J230" s="211"/>
      <c r="K230" s="211"/>
      <c r="L230" s="211"/>
      <c r="M230" s="211"/>
      <c r="N230" s="211"/>
      <c r="O230" s="211"/>
      <c r="P230" s="211"/>
      <c r="Q230" s="211"/>
      <c r="R230" s="211"/>
      <c r="S230" s="211"/>
    </row>
    <row r="231" spans="1:19" s="29" customFormat="1" x14ac:dyDescent="0.3">
      <c r="A231" s="28"/>
      <c r="B231" s="28"/>
      <c r="C231" s="28"/>
      <c r="D231" s="28"/>
      <c r="E231" s="28"/>
      <c r="F231" s="28"/>
      <c r="G231" s="28"/>
      <c r="H231" s="28"/>
      <c r="I231" s="211"/>
      <c r="J231" s="211"/>
      <c r="K231" s="211"/>
      <c r="L231" s="211"/>
      <c r="M231" s="211"/>
      <c r="N231" s="211"/>
      <c r="O231" s="211"/>
      <c r="P231" s="211"/>
      <c r="Q231" s="211"/>
      <c r="R231" s="211"/>
      <c r="S231" s="211"/>
    </row>
    <row r="232" spans="1:19" s="29" customFormat="1" x14ac:dyDescent="0.3">
      <c r="A232" s="28"/>
      <c r="B232" s="28"/>
      <c r="C232" s="28"/>
      <c r="D232" s="28"/>
      <c r="E232" s="28"/>
      <c r="F232" s="28"/>
      <c r="G232" s="28"/>
      <c r="H232" s="28"/>
      <c r="I232" s="211"/>
      <c r="J232" s="211"/>
      <c r="K232" s="211"/>
      <c r="L232" s="211"/>
      <c r="M232" s="211"/>
      <c r="N232" s="211"/>
      <c r="O232" s="211"/>
      <c r="P232" s="211"/>
      <c r="Q232" s="211"/>
      <c r="R232" s="211"/>
      <c r="S232" s="211"/>
    </row>
    <row r="233" spans="1:19" s="29" customFormat="1" x14ac:dyDescent="0.3">
      <c r="A233" s="28"/>
      <c r="B233" s="28"/>
      <c r="C233" s="28"/>
      <c r="D233" s="28"/>
      <c r="E233" s="28"/>
      <c r="F233" s="28"/>
      <c r="G233" s="28"/>
      <c r="H233" s="28"/>
      <c r="I233" s="211"/>
      <c r="J233" s="211"/>
      <c r="K233" s="211"/>
      <c r="L233" s="211"/>
      <c r="M233" s="211"/>
      <c r="N233" s="211"/>
      <c r="O233" s="211"/>
      <c r="P233" s="211"/>
      <c r="Q233" s="211"/>
      <c r="R233" s="211"/>
      <c r="S233" s="211"/>
    </row>
    <row r="234" spans="1:19" s="29" customFormat="1" x14ac:dyDescent="0.3">
      <c r="A234" s="28"/>
      <c r="B234" s="28"/>
      <c r="C234" s="28"/>
      <c r="D234" s="28"/>
      <c r="E234" s="28"/>
      <c r="F234" s="28"/>
      <c r="G234" s="28"/>
      <c r="H234" s="28"/>
      <c r="I234" s="211"/>
      <c r="J234" s="211"/>
      <c r="K234" s="211"/>
      <c r="L234" s="211"/>
      <c r="M234" s="211"/>
      <c r="N234" s="211"/>
      <c r="O234" s="211"/>
      <c r="P234" s="211"/>
      <c r="Q234" s="211"/>
      <c r="R234" s="211"/>
      <c r="S234" s="211"/>
    </row>
    <row r="235" spans="1:19" s="29" customFormat="1" x14ac:dyDescent="0.3">
      <c r="A235" s="28"/>
      <c r="B235" s="28"/>
      <c r="C235" s="28"/>
      <c r="D235" s="28"/>
      <c r="E235" s="28"/>
      <c r="F235" s="28"/>
      <c r="G235" s="28"/>
      <c r="H235" s="28"/>
      <c r="I235" s="211"/>
      <c r="J235" s="211"/>
      <c r="K235" s="211"/>
      <c r="L235" s="211"/>
      <c r="M235" s="211"/>
      <c r="N235" s="211"/>
      <c r="O235" s="211"/>
      <c r="P235" s="211"/>
      <c r="Q235" s="211"/>
      <c r="R235" s="211"/>
      <c r="S235" s="211"/>
    </row>
    <row r="236" spans="1:19" s="29" customFormat="1" x14ac:dyDescent="0.3">
      <c r="A236" s="28"/>
      <c r="B236" s="28"/>
      <c r="C236" s="28"/>
      <c r="D236" s="28"/>
      <c r="E236" s="28"/>
      <c r="F236" s="28"/>
      <c r="G236" s="28"/>
      <c r="H236" s="28"/>
      <c r="I236" s="211"/>
      <c r="J236" s="211"/>
      <c r="K236" s="211"/>
      <c r="L236" s="211"/>
      <c r="M236" s="211"/>
      <c r="N236" s="211"/>
      <c r="O236" s="211"/>
      <c r="P236" s="211"/>
      <c r="Q236" s="211"/>
      <c r="R236" s="211"/>
      <c r="S236" s="211"/>
    </row>
    <row r="237" spans="1:19" s="29" customFormat="1" x14ac:dyDescent="0.3">
      <c r="A237" s="28"/>
      <c r="B237" s="28"/>
      <c r="C237" s="28"/>
      <c r="D237" s="28"/>
      <c r="E237" s="28"/>
      <c r="F237" s="28"/>
      <c r="G237" s="28"/>
      <c r="H237" s="28"/>
      <c r="I237" s="211"/>
      <c r="J237" s="211"/>
      <c r="K237" s="211"/>
      <c r="L237" s="211"/>
      <c r="M237" s="211"/>
      <c r="N237" s="211"/>
      <c r="O237" s="211"/>
      <c r="P237" s="211"/>
      <c r="Q237" s="211"/>
      <c r="R237" s="211"/>
      <c r="S237" s="211"/>
    </row>
    <row r="238" spans="1:19" s="29" customFormat="1" x14ac:dyDescent="0.3">
      <c r="A238" s="28"/>
      <c r="B238" s="28"/>
      <c r="C238" s="28"/>
      <c r="D238" s="28"/>
      <c r="E238" s="28"/>
      <c r="F238" s="28"/>
      <c r="G238" s="28"/>
      <c r="H238" s="28"/>
      <c r="I238" s="211"/>
      <c r="J238" s="211"/>
      <c r="K238" s="211"/>
      <c r="L238" s="211"/>
      <c r="M238" s="211"/>
      <c r="N238" s="211"/>
      <c r="O238" s="211"/>
      <c r="P238" s="211"/>
      <c r="Q238" s="211"/>
      <c r="R238" s="211"/>
      <c r="S238" s="211"/>
    </row>
    <row r="239" spans="1:19" s="29" customFormat="1" x14ac:dyDescent="0.3">
      <c r="A239" s="28"/>
      <c r="B239" s="28"/>
      <c r="C239" s="28"/>
      <c r="D239" s="28"/>
      <c r="E239" s="28"/>
      <c r="F239" s="28"/>
      <c r="G239" s="28"/>
      <c r="H239" s="28"/>
      <c r="I239" s="211"/>
      <c r="J239" s="211"/>
      <c r="K239" s="211"/>
      <c r="L239" s="211"/>
      <c r="M239" s="211"/>
      <c r="N239" s="211"/>
      <c r="O239" s="211"/>
      <c r="P239" s="211"/>
      <c r="Q239" s="211"/>
      <c r="R239" s="211"/>
      <c r="S239" s="211"/>
    </row>
    <row r="240" spans="1:19" s="29" customFormat="1" x14ac:dyDescent="0.3">
      <c r="A240" s="28"/>
      <c r="B240" s="28"/>
      <c r="C240" s="28"/>
      <c r="D240" s="28"/>
      <c r="E240" s="28"/>
      <c r="F240" s="28"/>
      <c r="G240" s="28"/>
      <c r="H240" s="28"/>
      <c r="I240" s="211"/>
      <c r="J240" s="211"/>
      <c r="K240" s="211"/>
      <c r="L240" s="211"/>
      <c r="M240" s="211"/>
      <c r="N240" s="211"/>
      <c r="O240" s="211"/>
      <c r="P240" s="211"/>
      <c r="Q240" s="211"/>
      <c r="R240" s="211"/>
      <c r="S240" s="211"/>
    </row>
    <row r="241" spans="1:19" s="29" customFormat="1" x14ac:dyDescent="0.3">
      <c r="A241" s="28"/>
      <c r="B241" s="28"/>
      <c r="C241" s="28"/>
      <c r="D241" s="28"/>
      <c r="E241" s="28"/>
      <c r="F241" s="28"/>
      <c r="G241" s="28"/>
      <c r="H241" s="28"/>
      <c r="I241" s="211"/>
      <c r="J241" s="211"/>
      <c r="K241" s="211"/>
      <c r="L241" s="211"/>
      <c r="M241" s="211"/>
      <c r="N241" s="211"/>
      <c r="O241" s="211"/>
      <c r="P241" s="211"/>
      <c r="Q241" s="211"/>
      <c r="R241" s="211"/>
      <c r="S241" s="211"/>
    </row>
    <row r="242" spans="1:19" s="29" customFormat="1" x14ac:dyDescent="0.3">
      <c r="A242" s="28"/>
      <c r="B242" s="28"/>
      <c r="C242" s="28"/>
      <c r="D242" s="28"/>
      <c r="E242" s="28"/>
      <c r="F242" s="28"/>
      <c r="G242" s="28"/>
      <c r="H242" s="28"/>
      <c r="I242" s="211"/>
      <c r="J242" s="211"/>
      <c r="K242" s="211"/>
      <c r="L242" s="211"/>
      <c r="M242" s="211"/>
      <c r="N242" s="211"/>
      <c r="O242" s="211"/>
      <c r="P242" s="211"/>
      <c r="Q242" s="211"/>
      <c r="R242" s="211"/>
      <c r="S242" s="211"/>
    </row>
    <row r="243" spans="1:19" s="29" customFormat="1" x14ac:dyDescent="0.3">
      <c r="A243" s="28"/>
      <c r="B243" s="28"/>
      <c r="C243" s="28"/>
      <c r="D243" s="28"/>
      <c r="E243" s="28"/>
      <c r="F243" s="28"/>
      <c r="G243" s="28"/>
      <c r="H243" s="28"/>
      <c r="I243" s="211"/>
      <c r="J243" s="211"/>
      <c r="K243" s="211"/>
      <c r="L243" s="211"/>
      <c r="M243" s="211"/>
      <c r="N243" s="211"/>
      <c r="O243" s="211"/>
      <c r="P243" s="211"/>
      <c r="Q243" s="211"/>
      <c r="R243" s="211"/>
      <c r="S243" s="211"/>
    </row>
    <row r="244" spans="1:19" s="29" customFormat="1" x14ac:dyDescent="0.3">
      <c r="A244" s="28"/>
      <c r="B244" s="28"/>
      <c r="C244" s="28"/>
      <c r="D244" s="28"/>
      <c r="E244" s="28"/>
      <c r="F244" s="28"/>
      <c r="G244" s="28"/>
      <c r="H244" s="28"/>
      <c r="I244" s="211"/>
      <c r="J244" s="211"/>
      <c r="K244" s="211"/>
      <c r="L244" s="211"/>
      <c r="M244" s="211"/>
      <c r="N244" s="211"/>
      <c r="O244" s="211"/>
      <c r="P244" s="211"/>
      <c r="Q244" s="211"/>
      <c r="R244" s="211"/>
      <c r="S244" s="211"/>
    </row>
    <row r="245" spans="1:19" s="29" customFormat="1" x14ac:dyDescent="0.3">
      <c r="A245" s="28"/>
      <c r="B245" s="28"/>
      <c r="C245" s="28"/>
      <c r="D245" s="28"/>
      <c r="E245" s="28"/>
      <c r="F245" s="28"/>
      <c r="G245" s="28"/>
      <c r="H245" s="28"/>
      <c r="I245" s="211"/>
      <c r="J245" s="211"/>
      <c r="K245" s="211"/>
      <c r="L245" s="211"/>
      <c r="M245" s="211"/>
      <c r="N245" s="211"/>
      <c r="O245" s="211"/>
      <c r="P245" s="211"/>
      <c r="Q245" s="211"/>
      <c r="R245" s="211"/>
      <c r="S245" s="211"/>
    </row>
    <row r="246" spans="1:19" s="29" customFormat="1" x14ac:dyDescent="0.3">
      <c r="A246" s="28"/>
      <c r="B246" s="28"/>
      <c r="C246" s="28"/>
      <c r="D246" s="28"/>
      <c r="E246" s="28"/>
      <c r="F246" s="28"/>
      <c r="G246" s="28"/>
      <c r="H246" s="28"/>
      <c r="I246" s="211"/>
      <c r="J246" s="211"/>
      <c r="K246" s="211"/>
      <c r="L246" s="211"/>
      <c r="M246" s="211"/>
      <c r="N246" s="211"/>
      <c r="O246" s="211"/>
      <c r="P246" s="211"/>
      <c r="Q246" s="211"/>
      <c r="R246" s="211"/>
      <c r="S246" s="211"/>
    </row>
    <row r="247" spans="1:19" s="29" customFormat="1" x14ac:dyDescent="0.3">
      <c r="A247" s="28"/>
      <c r="B247" s="28"/>
      <c r="C247" s="28"/>
      <c r="D247" s="28"/>
      <c r="E247" s="28"/>
      <c r="F247" s="28"/>
      <c r="G247" s="28"/>
      <c r="H247" s="28"/>
      <c r="I247" s="211"/>
      <c r="J247" s="211"/>
      <c r="K247" s="211"/>
      <c r="L247" s="211"/>
      <c r="M247" s="211"/>
      <c r="N247" s="211"/>
      <c r="O247" s="211"/>
      <c r="P247" s="211"/>
      <c r="Q247" s="211"/>
      <c r="R247" s="211"/>
      <c r="S247" s="211"/>
    </row>
    <row r="248" spans="1:19" s="29" customFormat="1" x14ac:dyDescent="0.3">
      <c r="A248" s="28"/>
      <c r="B248" s="28"/>
      <c r="C248" s="28"/>
      <c r="D248" s="28"/>
      <c r="E248" s="28"/>
      <c r="F248" s="28"/>
      <c r="G248" s="28"/>
      <c r="H248" s="28"/>
      <c r="I248" s="211"/>
      <c r="J248" s="211"/>
      <c r="K248" s="211"/>
      <c r="L248" s="211"/>
      <c r="M248" s="211"/>
      <c r="N248" s="211"/>
      <c r="O248" s="211"/>
      <c r="P248" s="211"/>
      <c r="Q248" s="211"/>
      <c r="R248" s="211"/>
      <c r="S248" s="211"/>
    </row>
    <row r="249" spans="1:19" s="29" customFormat="1" x14ac:dyDescent="0.3">
      <c r="A249" s="28"/>
      <c r="B249" s="28"/>
      <c r="C249" s="28"/>
      <c r="D249" s="28"/>
      <c r="E249" s="28"/>
      <c r="F249" s="28"/>
      <c r="G249" s="28"/>
      <c r="H249" s="28"/>
      <c r="I249" s="211"/>
      <c r="J249" s="211"/>
      <c r="K249" s="211"/>
      <c r="L249" s="211"/>
      <c r="M249" s="211"/>
      <c r="N249" s="211"/>
      <c r="O249" s="211"/>
      <c r="P249" s="211"/>
      <c r="Q249" s="211"/>
      <c r="R249" s="211"/>
      <c r="S249" s="211"/>
    </row>
    <row r="250" spans="1:19" s="29" customFormat="1" x14ac:dyDescent="0.3">
      <c r="A250" s="28"/>
      <c r="B250" s="28"/>
      <c r="C250" s="28"/>
      <c r="D250" s="28"/>
      <c r="E250" s="28"/>
      <c r="F250" s="28"/>
      <c r="G250" s="28"/>
      <c r="H250" s="28"/>
      <c r="I250" s="211"/>
      <c r="J250" s="211"/>
      <c r="K250" s="211"/>
      <c r="L250" s="211"/>
      <c r="M250" s="211"/>
      <c r="N250" s="211"/>
      <c r="O250" s="211"/>
      <c r="P250" s="211"/>
      <c r="Q250" s="211"/>
      <c r="R250" s="211"/>
      <c r="S250" s="211"/>
    </row>
    <row r="251" spans="1:19" s="29" customFormat="1" x14ac:dyDescent="0.3">
      <c r="A251" s="28"/>
      <c r="B251" s="28"/>
      <c r="C251" s="28"/>
      <c r="D251" s="28"/>
      <c r="E251" s="28"/>
      <c r="F251" s="28"/>
      <c r="G251" s="28"/>
      <c r="H251" s="28"/>
      <c r="I251" s="211"/>
      <c r="J251" s="211"/>
      <c r="K251" s="211"/>
      <c r="L251" s="211"/>
      <c r="M251" s="211"/>
      <c r="N251" s="211"/>
      <c r="O251" s="211"/>
      <c r="P251" s="211"/>
      <c r="Q251" s="211"/>
      <c r="R251" s="211"/>
      <c r="S251" s="211"/>
    </row>
    <row r="252" spans="1:19" s="29" customFormat="1" x14ac:dyDescent="0.3">
      <c r="A252" s="28"/>
      <c r="B252" s="28"/>
      <c r="C252" s="28"/>
      <c r="D252" s="28"/>
      <c r="E252" s="28"/>
      <c r="F252" s="28"/>
      <c r="G252" s="28"/>
      <c r="H252" s="28"/>
      <c r="I252" s="211"/>
      <c r="J252" s="211"/>
      <c r="K252" s="211"/>
      <c r="L252" s="211"/>
      <c r="M252" s="211"/>
      <c r="N252" s="211"/>
      <c r="O252" s="211"/>
      <c r="P252" s="211"/>
      <c r="Q252" s="211"/>
      <c r="R252" s="211"/>
      <c r="S252" s="211"/>
    </row>
    <row r="253" spans="1:19" s="29" customFormat="1" x14ac:dyDescent="0.3">
      <c r="A253" s="28"/>
      <c r="B253" s="28"/>
      <c r="C253" s="28"/>
      <c r="D253" s="28"/>
      <c r="E253" s="28"/>
      <c r="F253" s="28"/>
      <c r="G253" s="28"/>
      <c r="H253" s="28"/>
      <c r="I253" s="211"/>
      <c r="J253" s="211"/>
      <c r="K253" s="211"/>
      <c r="L253" s="211"/>
      <c r="M253" s="211"/>
      <c r="N253" s="211"/>
      <c r="O253" s="211"/>
      <c r="P253" s="211"/>
      <c r="Q253" s="211"/>
      <c r="R253" s="211"/>
      <c r="S253" s="211"/>
    </row>
    <row r="254" spans="1:19" s="29" customFormat="1" x14ac:dyDescent="0.3">
      <c r="A254" s="28"/>
      <c r="B254" s="28"/>
      <c r="C254" s="28"/>
      <c r="D254" s="28"/>
      <c r="E254" s="28"/>
      <c r="F254" s="28"/>
      <c r="G254" s="28"/>
      <c r="H254" s="28"/>
      <c r="I254" s="211"/>
      <c r="J254" s="211"/>
      <c r="K254" s="211"/>
      <c r="L254" s="211"/>
      <c r="M254" s="211"/>
      <c r="N254" s="211"/>
      <c r="O254" s="211"/>
      <c r="P254" s="211"/>
      <c r="Q254" s="211"/>
      <c r="R254" s="211"/>
      <c r="S254" s="211"/>
    </row>
    <row r="255" spans="1:19" s="29" customFormat="1" x14ac:dyDescent="0.3">
      <c r="A255" s="28"/>
      <c r="B255" s="28"/>
      <c r="C255" s="28"/>
      <c r="D255" s="28"/>
      <c r="E255" s="28"/>
      <c r="F255" s="28"/>
      <c r="G255" s="28"/>
      <c r="H255" s="28"/>
      <c r="I255" s="211"/>
      <c r="J255" s="211"/>
      <c r="K255" s="211"/>
      <c r="L255" s="211"/>
      <c r="M255" s="211"/>
      <c r="N255" s="211"/>
      <c r="O255" s="211"/>
      <c r="P255" s="211"/>
      <c r="Q255" s="211"/>
      <c r="R255" s="211"/>
      <c r="S255" s="211"/>
    </row>
    <row r="256" spans="1:19" s="29" customFormat="1" x14ac:dyDescent="0.3">
      <c r="A256" s="28"/>
      <c r="B256" s="28"/>
      <c r="C256" s="28"/>
      <c r="D256" s="28"/>
      <c r="E256" s="28"/>
      <c r="F256" s="28"/>
      <c r="G256" s="28"/>
      <c r="H256" s="28"/>
      <c r="I256" s="211"/>
      <c r="J256" s="211"/>
      <c r="K256" s="211"/>
      <c r="L256" s="211"/>
      <c r="M256" s="211"/>
      <c r="N256" s="211"/>
      <c r="O256" s="211"/>
      <c r="P256" s="211"/>
      <c r="Q256" s="211"/>
      <c r="R256" s="211"/>
      <c r="S256" s="211"/>
    </row>
    <row r="257" spans="1:19" s="29" customFormat="1" x14ac:dyDescent="0.3">
      <c r="A257" s="28"/>
      <c r="B257" s="28"/>
      <c r="C257" s="28"/>
      <c r="D257" s="28"/>
      <c r="E257" s="28"/>
      <c r="F257" s="28"/>
      <c r="G257" s="28"/>
      <c r="H257" s="28"/>
      <c r="I257" s="211"/>
      <c r="J257" s="211"/>
      <c r="K257" s="211"/>
      <c r="L257" s="211"/>
      <c r="M257" s="211"/>
      <c r="N257" s="211"/>
      <c r="O257" s="211"/>
      <c r="P257" s="211"/>
      <c r="Q257" s="211"/>
      <c r="R257" s="211"/>
      <c r="S257" s="211"/>
    </row>
    <row r="258" spans="1:19" s="29" customFormat="1" x14ac:dyDescent="0.3">
      <c r="A258" s="28"/>
      <c r="B258" s="28"/>
      <c r="C258" s="28"/>
      <c r="D258" s="28"/>
      <c r="E258" s="28"/>
      <c r="F258" s="28"/>
      <c r="G258" s="28"/>
      <c r="H258" s="28"/>
      <c r="I258" s="211"/>
      <c r="J258" s="211"/>
      <c r="K258" s="211"/>
      <c r="L258" s="211"/>
      <c r="M258" s="211"/>
      <c r="N258" s="211"/>
      <c r="O258" s="211"/>
      <c r="P258" s="211"/>
      <c r="Q258" s="211"/>
      <c r="R258" s="211"/>
      <c r="S258" s="211"/>
    </row>
    <row r="259" spans="1:19" s="29" customFormat="1" x14ac:dyDescent="0.3">
      <c r="A259" s="28"/>
      <c r="B259" s="28"/>
      <c r="C259" s="28"/>
      <c r="D259" s="28"/>
      <c r="E259" s="28"/>
      <c r="F259" s="28"/>
      <c r="G259" s="28"/>
      <c r="H259" s="28"/>
      <c r="I259" s="211"/>
      <c r="J259" s="211"/>
      <c r="K259" s="211"/>
      <c r="L259" s="211"/>
      <c r="M259" s="211"/>
      <c r="N259" s="211"/>
      <c r="O259" s="211"/>
      <c r="P259" s="211"/>
      <c r="Q259" s="211"/>
      <c r="R259" s="211"/>
      <c r="S259" s="211"/>
    </row>
    <row r="260" spans="1:19" s="29" customFormat="1" x14ac:dyDescent="0.3">
      <c r="A260" s="28"/>
      <c r="B260" s="28"/>
      <c r="C260" s="28"/>
      <c r="D260" s="28"/>
      <c r="E260" s="28"/>
      <c r="F260" s="28"/>
      <c r="G260" s="28"/>
      <c r="H260" s="28"/>
      <c r="I260" s="211"/>
      <c r="J260" s="211"/>
      <c r="K260" s="211"/>
      <c r="L260" s="211"/>
      <c r="M260" s="211"/>
      <c r="N260" s="211"/>
      <c r="O260" s="211"/>
      <c r="P260" s="211"/>
      <c r="Q260" s="211"/>
      <c r="R260" s="211"/>
      <c r="S260" s="211"/>
    </row>
    <row r="261" spans="1:19" s="29" customFormat="1" x14ac:dyDescent="0.3">
      <c r="A261" s="28"/>
      <c r="B261" s="28"/>
      <c r="C261" s="28"/>
      <c r="D261" s="28"/>
      <c r="E261" s="28"/>
      <c r="F261" s="28"/>
      <c r="G261" s="28"/>
      <c r="H261" s="28"/>
      <c r="I261" s="211"/>
      <c r="J261" s="211"/>
      <c r="K261" s="211"/>
      <c r="L261" s="211"/>
      <c r="M261" s="211"/>
      <c r="N261" s="211"/>
      <c r="O261" s="211"/>
      <c r="P261" s="211"/>
      <c r="Q261" s="211"/>
      <c r="R261" s="211"/>
      <c r="S261" s="211"/>
    </row>
    <row r="262" spans="1:19" s="29" customFormat="1" x14ac:dyDescent="0.3">
      <c r="A262" s="28"/>
      <c r="B262" s="28"/>
      <c r="C262" s="28"/>
      <c r="D262" s="28"/>
      <c r="E262" s="28"/>
      <c r="F262" s="28"/>
      <c r="G262" s="28"/>
      <c r="H262" s="28"/>
      <c r="I262" s="211"/>
      <c r="J262" s="211"/>
      <c r="K262" s="211"/>
      <c r="L262" s="211"/>
      <c r="M262" s="211"/>
      <c r="N262" s="211"/>
      <c r="O262" s="211"/>
      <c r="P262" s="211"/>
      <c r="Q262" s="211"/>
      <c r="R262" s="211"/>
      <c r="S262" s="211"/>
    </row>
    <row r="263" spans="1:19" s="29" customFormat="1" x14ac:dyDescent="0.3">
      <c r="A263" s="28"/>
      <c r="B263" s="28"/>
      <c r="C263" s="28"/>
      <c r="D263" s="28"/>
      <c r="E263" s="28"/>
      <c r="F263" s="28"/>
      <c r="G263" s="28"/>
      <c r="H263" s="28"/>
      <c r="I263" s="211"/>
      <c r="J263" s="211"/>
      <c r="K263" s="211"/>
      <c r="L263" s="211"/>
      <c r="M263" s="211"/>
      <c r="N263" s="211"/>
      <c r="O263" s="211"/>
      <c r="P263" s="211"/>
      <c r="Q263" s="211"/>
      <c r="R263" s="211"/>
      <c r="S263" s="211"/>
    </row>
    <row r="264" spans="1:19" s="29" customFormat="1" x14ac:dyDescent="0.3">
      <c r="A264" s="28"/>
      <c r="B264" s="28"/>
      <c r="C264" s="28"/>
      <c r="D264" s="28"/>
      <c r="E264" s="28"/>
      <c r="F264" s="28"/>
      <c r="G264" s="28"/>
      <c r="H264" s="28"/>
      <c r="I264" s="211"/>
      <c r="J264" s="211"/>
      <c r="K264" s="211"/>
      <c r="L264" s="211"/>
      <c r="M264" s="211"/>
      <c r="N264" s="211"/>
      <c r="O264" s="211"/>
      <c r="P264" s="211"/>
      <c r="Q264" s="211"/>
      <c r="R264" s="211"/>
      <c r="S264" s="211"/>
    </row>
    <row r="265" spans="1:19" s="29" customFormat="1" x14ac:dyDescent="0.3">
      <c r="A265" s="28"/>
      <c r="B265" s="28"/>
      <c r="C265" s="28"/>
      <c r="D265" s="28"/>
      <c r="E265" s="28"/>
      <c r="F265" s="28"/>
      <c r="G265" s="28"/>
      <c r="H265" s="28"/>
      <c r="I265" s="211"/>
      <c r="J265" s="211"/>
      <c r="K265" s="211"/>
      <c r="L265" s="211"/>
      <c r="M265" s="211"/>
      <c r="N265" s="211"/>
      <c r="O265" s="211"/>
      <c r="P265" s="211"/>
      <c r="Q265" s="211"/>
      <c r="R265" s="211"/>
      <c r="S265" s="211"/>
    </row>
    <row r="266" spans="1:19" s="29" customFormat="1" x14ac:dyDescent="0.3">
      <c r="A266" s="28"/>
      <c r="B266" s="28"/>
      <c r="C266" s="28"/>
      <c r="D266" s="28"/>
      <c r="E266" s="28"/>
      <c r="F266" s="28"/>
      <c r="G266" s="28"/>
      <c r="H266" s="28"/>
      <c r="I266" s="211"/>
      <c r="J266" s="211"/>
      <c r="K266" s="211"/>
      <c r="L266" s="211"/>
      <c r="M266" s="211"/>
      <c r="N266" s="211"/>
      <c r="O266" s="211"/>
      <c r="P266" s="211"/>
      <c r="Q266" s="211"/>
      <c r="R266" s="211"/>
      <c r="S266" s="211"/>
    </row>
    <row r="267" spans="1:19" s="29" customFormat="1" x14ac:dyDescent="0.3">
      <c r="A267" s="28"/>
      <c r="B267" s="28"/>
      <c r="C267" s="28"/>
      <c r="D267" s="28"/>
      <c r="E267" s="28"/>
      <c r="F267" s="28"/>
      <c r="G267" s="28"/>
      <c r="H267" s="28"/>
      <c r="I267" s="211"/>
      <c r="J267" s="211"/>
      <c r="K267" s="211"/>
      <c r="L267" s="211"/>
      <c r="M267" s="211"/>
      <c r="N267" s="211"/>
      <c r="O267" s="211"/>
      <c r="P267" s="211"/>
      <c r="Q267" s="211"/>
      <c r="R267" s="211"/>
      <c r="S267" s="211"/>
    </row>
    <row r="268" spans="1:19" s="29" customFormat="1" x14ac:dyDescent="0.3">
      <c r="A268" s="28"/>
      <c r="B268" s="28"/>
      <c r="C268" s="28"/>
      <c r="D268" s="28"/>
      <c r="E268" s="28"/>
      <c r="F268" s="28"/>
      <c r="G268" s="28"/>
      <c r="H268" s="28"/>
      <c r="I268" s="211"/>
      <c r="J268" s="211"/>
      <c r="K268" s="211"/>
      <c r="L268" s="211"/>
      <c r="M268" s="211"/>
      <c r="N268" s="211"/>
      <c r="O268" s="211"/>
      <c r="P268" s="211"/>
      <c r="Q268" s="211"/>
      <c r="R268" s="211"/>
      <c r="S268" s="211"/>
    </row>
    <row r="269" spans="1:19" s="29" customFormat="1" x14ac:dyDescent="0.3">
      <c r="A269" s="28"/>
      <c r="B269" s="28"/>
      <c r="C269" s="28"/>
      <c r="D269" s="28"/>
      <c r="E269" s="28"/>
      <c r="F269" s="28"/>
      <c r="G269" s="28"/>
      <c r="H269" s="28"/>
      <c r="I269" s="211"/>
      <c r="J269" s="211"/>
      <c r="K269" s="211"/>
      <c r="L269" s="211"/>
      <c r="M269" s="211"/>
      <c r="N269" s="211"/>
      <c r="O269" s="211"/>
      <c r="P269" s="211"/>
      <c r="Q269" s="211"/>
      <c r="R269" s="211"/>
      <c r="S269" s="211"/>
    </row>
    <row r="270" spans="1:19" s="29" customFormat="1" x14ac:dyDescent="0.3">
      <c r="A270" s="28"/>
      <c r="B270" s="28"/>
      <c r="C270" s="28"/>
      <c r="D270" s="28"/>
      <c r="E270" s="28"/>
      <c r="F270" s="28"/>
      <c r="G270" s="28"/>
      <c r="H270" s="28"/>
      <c r="I270" s="211"/>
      <c r="J270" s="211"/>
      <c r="K270" s="211"/>
      <c r="L270" s="211"/>
      <c r="M270" s="211"/>
      <c r="N270" s="211"/>
      <c r="O270" s="211"/>
      <c r="P270" s="211"/>
      <c r="Q270" s="211"/>
      <c r="R270" s="211"/>
      <c r="S270" s="211"/>
    </row>
    <row r="271" spans="1:19" s="29" customFormat="1" x14ac:dyDescent="0.3">
      <c r="A271" s="28"/>
      <c r="B271" s="28"/>
      <c r="C271" s="28"/>
      <c r="D271" s="28"/>
      <c r="E271" s="28"/>
      <c r="F271" s="28"/>
      <c r="G271" s="28"/>
      <c r="H271" s="28"/>
      <c r="I271" s="211"/>
      <c r="J271" s="211"/>
      <c r="K271" s="211"/>
      <c r="L271" s="211"/>
      <c r="M271" s="211"/>
      <c r="N271" s="211"/>
      <c r="O271" s="211"/>
      <c r="P271" s="211"/>
      <c r="Q271" s="211"/>
      <c r="R271" s="211"/>
      <c r="S271" s="211"/>
    </row>
    <row r="272" spans="1:19" s="29" customFormat="1" x14ac:dyDescent="0.3">
      <c r="A272" s="28"/>
      <c r="B272" s="28"/>
      <c r="C272" s="28"/>
      <c r="D272" s="28"/>
      <c r="E272" s="28"/>
      <c r="F272" s="28"/>
      <c r="G272" s="28"/>
      <c r="H272" s="28"/>
      <c r="I272" s="211"/>
      <c r="J272" s="211"/>
      <c r="K272" s="211"/>
      <c r="L272" s="211"/>
      <c r="M272" s="211"/>
      <c r="N272" s="211"/>
      <c r="O272" s="211"/>
      <c r="P272" s="211"/>
      <c r="Q272" s="211"/>
      <c r="R272" s="211"/>
      <c r="S272" s="211"/>
    </row>
    <row r="273" spans="1:19" s="29" customFormat="1" x14ac:dyDescent="0.3">
      <c r="A273" s="28"/>
      <c r="B273" s="28"/>
      <c r="C273" s="28"/>
      <c r="D273" s="28"/>
      <c r="E273" s="28"/>
      <c r="F273" s="28"/>
      <c r="G273" s="28"/>
      <c r="H273" s="28"/>
      <c r="I273" s="211"/>
      <c r="J273" s="211"/>
      <c r="K273" s="211"/>
      <c r="L273" s="211"/>
      <c r="M273" s="211"/>
      <c r="N273" s="211"/>
      <c r="O273" s="211"/>
      <c r="P273" s="211"/>
      <c r="Q273" s="211"/>
      <c r="R273" s="211"/>
      <c r="S273" s="211"/>
    </row>
    <row r="274" spans="1:19" s="29" customFormat="1" x14ac:dyDescent="0.3">
      <c r="A274" s="28"/>
      <c r="B274" s="28"/>
      <c r="C274" s="28"/>
      <c r="D274" s="28"/>
      <c r="E274" s="28"/>
      <c r="F274" s="28"/>
      <c r="G274" s="28"/>
      <c r="H274" s="28"/>
      <c r="I274" s="211"/>
      <c r="J274" s="211"/>
      <c r="K274" s="211"/>
      <c r="L274" s="211"/>
      <c r="M274" s="211"/>
      <c r="N274" s="211"/>
      <c r="O274" s="211"/>
      <c r="P274" s="211"/>
      <c r="Q274" s="211"/>
      <c r="R274" s="211"/>
      <c r="S274" s="211"/>
    </row>
    <row r="275" spans="1:19" s="29" customFormat="1" x14ac:dyDescent="0.3">
      <c r="A275" s="28"/>
      <c r="B275" s="28"/>
      <c r="C275" s="28"/>
      <c r="D275" s="28"/>
      <c r="E275" s="28"/>
      <c r="F275" s="28"/>
      <c r="G275" s="28"/>
      <c r="H275" s="28"/>
      <c r="I275" s="211"/>
      <c r="J275" s="211"/>
      <c r="K275" s="211"/>
      <c r="L275" s="211"/>
      <c r="M275" s="211"/>
      <c r="N275" s="211"/>
      <c r="O275" s="211"/>
      <c r="P275" s="211"/>
      <c r="Q275" s="211"/>
      <c r="R275" s="211"/>
      <c r="S275" s="211"/>
    </row>
    <row r="276" spans="1:19" s="29" customFormat="1" x14ac:dyDescent="0.3">
      <c r="A276" s="28"/>
      <c r="B276" s="28"/>
      <c r="C276" s="28"/>
      <c r="D276" s="28"/>
      <c r="E276" s="28"/>
      <c r="F276" s="28"/>
      <c r="G276" s="28"/>
      <c r="H276" s="28"/>
      <c r="I276" s="211"/>
      <c r="J276" s="211"/>
      <c r="K276" s="211"/>
      <c r="L276" s="211"/>
      <c r="M276" s="211"/>
      <c r="N276" s="211"/>
      <c r="O276" s="211"/>
      <c r="P276" s="211"/>
      <c r="Q276" s="211"/>
      <c r="R276" s="211"/>
      <c r="S276" s="211"/>
    </row>
    <row r="277" spans="1:19" s="29" customFormat="1" x14ac:dyDescent="0.3">
      <c r="A277" s="28"/>
      <c r="B277" s="28"/>
      <c r="C277" s="28"/>
      <c r="D277" s="28"/>
      <c r="E277" s="28"/>
      <c r="F277" s="28"/>
      <c r="G277" s="28"/>
      <c r="H277" s="28"/>
      <c r="I277" s="211"/>
      <c r="J277" s="211"/>
      <c r="K277" s="211"/>
      <c r="L277" s="211"/>
      <c r="M277" s="211"/>
      <c r="N277" s="211"/>
      <c r="O277" s="211"/>
      <c r="P277" s="211"/>
      <c r="Q277" s="211"/>
      <c r="R277" s="211"/>
      <c r="S277" s="211"/>
    </row>
    <row r="278" spans="1:19" s="29" customFormat="1" x14ac:dyDescent="0.3">
      <c r="A278" s="28"/>
      <c r="B278" s="28"/>
      <c r="C278" s="28"/>
      <c r="D278" s="28"/>
      <c r="E278" s="28"/>
      <c r="F278" s="28"/>
      <c r="G278" s="28"/>
      <c r="H278" s="28"/>
      <c r="I278" s="211"/>
      <c r="J278" s="211"/>
      <c r="K278" s="211"/>
      <c r="L278" s="211"/>
      <c r="M278" s="211"/>
      <c r="N278" s="211"/>
      <c r="O278" s="211"/>
      <c r="P278" s="211"/>
      <c r="Q278" s="211"/>
      <c r="R278" s="211"/>
      <c r="S278" s="211"/>
    </row>
    <row r="279" spans="1:19" s="29" customFormat="1" x14ac:dyDescent="0.3">
      <c r="A279" s="28"/>
      <c r="B279" s="28"/>
      <c r="C279" s="28"/>
      <c r="D279" s="28"/>
      <c r="E279" s="28"/>
      <c r="F279" s="28"/>
      <c r="G279" s="28"/>
      <c r="H279" s="28"/>
      <c r="I279" s="211"/>
      <c r="J279" s="211"/>
      <c r="K279" s="211"/>
      <c r="L279" s="211"/>
      <c r="M279" s="211"/>
      <c r="N279" s="211"/>
      <c r="O279" s="211"/>
      <c r="P279" s="211"/>
      <c r="Q279" s="211"/>
      <c r="R279" s="211"/>
      <c r="S279" s="211"/>
    </row>
    <row r="280" spans="1:19" s="29" customFormat="1" x14ac:dyDescent="0.3">
      <c r="A280" s="28"/>
      <c r="B280" s="28"/>
      <c r="C280" s="28"/>
      <c r="D280" s="28"/>
      <c r="E280" s="28"/>
      <c r="F280" s="28"/>
      <c r="G280" s="28"/>
      <c r="H280" s="28"/>
      <c r="I280" s="211"/>
      <c r="J280" s="211"/>
      <c r="K280" s="211"/>
      <c r="L280" s="211"/>
      <c r="M280" s="211"/>
      <c r="N280" s="211"/>
      <c r="O280" s="211"/>
      <c r="P280" s="211"/>
      <c r="Q280" s="211"/>
      <c r="R280" s="211"/>
      <c r="S280" s="211"/>
    </row>
    <row r="281" spans="1:19" s="29" customFormat="1" x14ac:dyDescent="0.3">
      <c r="A281" s="28"/>
      <c r="B281" s="28"/>
      <c r="C281" s="28"/>
      <c r="D281" s="28"/>
      <c r="E281" s="28"/>
      <c r="F281" s="28"/>
      <c r="G281" s="28"/>
      <c r="H281" s="28"/>
      <c r="I281" s="211"/>
      <c r="J281" s="211"/>
      <c r="K281" s="211"/>
      <c r="L281" s="211"/>
      <c r="M281" s="211"/>
      <c r="N281" s="211"/>
      <c r="O281" s="211"/>
      <c r="P281" s="211"/>
      <c r="Q281" s="211"/>
      <c r="R281" s="211"/>
      <c r="S281" s="211"/>
    </row>
    <row r="282" spans="1:19" s="29" customFormat="1" x14ac:dyDescent="0.3">
      <c r="A282" s="28"/>
      <c r="B282" s="28"/>
      <c r="C282" s="28"/>
      <c r="D282" s="28"/>
      <c r="E282" s="28"/>
      <c r="F282" s="28"/>
      <c r="G282" s="28"/>
      <c r="H282" s="28"/>
      <c r="I282" s="211"/>
      <c r="J282" s="211"/>
      <c r="K282" s="211"/>
      <c r="L282" s="211"/>
      <c r="M282" s="211"/>
      <c r="N282" s="211"/>
      <c r="O282" s="211"/>
      <c r="P282" s="211"/>
      <c r="Q282" s="211"/>
      <c r="R282" s="211"/>
      <c r="S282" s="211"/>
    </row>
    <row r="283" spans="1:19" s="29" customFormat="1" x14ac:dyDescent="0.3">
      <c r="A283" s="28"/>
      <c r="B283" s="28"/>
      <c r="C283" s="28"/>
      <c r="D283" s="28"/>
      <c r="E283" s="28"/>
      <c r="F283" s="28"/>
      <c r="G283" s="28"/>
      <c r="H283" s="28"/>
      <c r="I283" s="211"/>
      <c r="J283" s="211"/>
      <c r="K283" s="211"/>
      <c r="L283" s="211"/>
      <c r="M283" s="211"/>
      <c r="N283" s="211"/>
      <c r="O283" s="211"/>
      <c r="P283" s="211"/>
      <c r="Q283" s="211"/>
      <c r="R283" s="211"/>
      <c r="S283" s="211"/>
    </row>
    <row r="284" spans="1:19" s="29" customFormat="1" x14ac:dyDescent="0.3">
      <c r="A284" s="28"/>
      <c r="B284" s="28"/>
      <c r="C284" s="28"/>
      <c r="D284" s="28"/>
      <c r="E284" s="28"/>
      <c r="F284" s="28"/>
      <c r="G284" s="28"/>
      <c r="H284" s="28"/>
      <c r="I284" s="211"/>
      <c r="J284" s="211"/>
      <c r="K284" s="211"/>
      <c r="L284" s="211"/>
      <c r="M284" s="211"/>
      <c r="N284" s="211"/>
      <c r="O284" s="211"/>
      <c r="P284" s="211"/>
      <c r="Q284" s="211"/>
      <c r="R284" s="211"/>
      <c r="S284" s="211"/>
    </row>
    <row r="285" spans="1:19" s="29" customFormat="1" x14ac:dyDescent="0.3">
      <c r="A285" s="28"/>
      <c r="B285" s="28"/>
      <c r="C285" s="28"/>
      <c r="D285" s="28"/>
      <c r="E285" s="28"/>
      <c r="F285" s="28"/>
      <c r="G285" s="28"/>
      <c r="H285" s="28"/>
      <c r="I285" s="211"/>
      <c r="J285" s="211"/>
      <c r="K285" s="211"/>
      <c r="L285" s="211"/>
      <c r="M285" s="211"/>
      <c r="N285" s="211"/>
      <c r="O285" s="211"/>
      <c r="P285" s="211"/>
      <c r="Q285" s="211"/>
      <c r="R285" s="211"/>
      <c r="S285" s="211"/>
    </row>
    <row r="286" spans="1:19" s="29" customFormat="1" x14ac:dyDescent="0.3">
      <c r="A286" s="28"/>
      <c r="B286" s="28"/>
      <c r="C286" s="28"/>
      <c r="D286" s="28"/>
      <c r="E286" s="28"/>
      <c r="F286" s="28"/>
      <c r="G286" s="28"/>
      <c r="H286" s="28"/>
      <c r="I286" s="211"/>
      <c r="J286" s="211"/>
      <c r="K286" s="211"/>
      <c r="L286" s="211"/>
      <c r="M286" s="211"/>
      <c r="N286" s="211"/>
      <c r="O286" s="211"/>
      <c r="P286" s="211"/>
      <c r="Q286" s="211"/>
      <c r="R286" s="211"/>
      <c r="S286" s="211"/>
    </row>
    <row r="287" spans="1:19" s="29" customFormat="1" x14ac:dyDescent="0.3">
      <c r="A287" s="28"/>
      <c r="B287" s="28"/>
      <c r="C287" s="28"/>
      <c r="D287" s="28"/>
      <c r="E287" s="28"/>
      <c r="F287" s="28"/>
      <c r="G287" s="28"/>
      <c r="H287" s="28"/>
      <c r="I287" s="211"/>
      <c r="J287" s="211"/>
      <c r="K287" s="211"/>
      <c r="L287" s="211"/>
      <c r="M287" s="211"/>
      <c r="N287" s="211"/>
      <c r="O287" s="211"/>
      <c r="P287" s="211"/>
      <c r="Q287" s="211"/>
      <c r="R287" s="211"/>
      <c r="S287" s="211"/>
    </row>
    <row r="288" spans="1:19" s="29" customFormat="1" x14ac:dyDescent="0.3">
      <c r="A288" s="28"/>
      <c r="B288" s="28"/>
      <c r="C288" s="28"/>
      <c r="D288" s="28"/>
      <c r="E288" s="28"/>
      <c r="F288" s="28"/>
      <c r="G288" s="28"/>
      <c r="H288" s="28"/>
      <c r="I288" s="211"/>
      <c r="J288" s="211"/>
      <c r="K288" s="211"/>
      <c r="L288" s="211"/>
      <c r="M288" s="211"/>
      <c r="N288" s="211"/>
      <c r="O288" s="211"/>
      <c r="P288" s="211"/>
      <c r="Q288" s="211"/>
      <c r="R288" s="211"/>
      <c r="S288" s="211"/>
    </row>
    <row r="289" spans="1:19" s="29" customFormat="1" x14ac:dyDescent="0.3">
      <c r="A289" s="28"/>
      <c r="B289" s="28"/>
      <c r="C289" s="28"/>
      <c r="D289" s="28"/>
      <c r="E289" s="28"/>
      <c r="F289" s="28"/>
      <c r="G289" s="28"/>
      <c r="H289" s="28"/>
      <c r="I289" s="211"/>
      <c r="J289" s="211"/>
      <c r="K289" s="211"/>
      <c r="L289" s="211"/>
      <c r="M289" s="211"/>
      <c r="N289" s="211"/>
      <c r="O289" s="211"/>
      <c r="P289" s="211"/>
      <c r="Q289" s="211"/>
      <c r="R289" s="211"/>
      <c r="S289" s="211"/>
    </row>
    <row r="290" spans="1:19" s="29" customFormat="1" x14ac:dyDescent="0.3">
      <c r="A290" s="28"/>
      <c r="B290" s="28"/>
      <c r="C290" s="28"/>
      <c r="D290" s="28"/>
      <c r="E290" s="28"/>
      <c r="F290" s="28"/>
      <c r="G290" s="28"/>
      <c r="H290" s="28"/>
      <c r="I290" s="211"/>
      <c r="J290" s="211"/>
      <c r="K290" s="211"/>
      <c r="L290" s="211"/>
      <c r="M290" s="211"/>
      <c r="N290" s="211"/>
      <c r="O290" s="211"/>
      <c r="P290" s="211"/>
      <c r="Q290" s="211"/>
      <c r="R290" s="211"/>
      <c r="S290" s="211"/>
    </row>
    <row r="291" spans="1:19" s="29" customFormat="1" x14ac:dyDescent="0.3">
      <c r="A291" s="28"/>
      <c r="B291" s="28"/>
      <c r="C291" s="28"/>
      <c r="D291" s="28"/>
      <c r="E291" s="28"/>
      <c r="F291" s="28"/>
      <c r="G291" s="28"/>
      <c r="H291" s="28"/>
      <c r="I291" s="211"/>
      <c r="J291" s="211"/>
      <c r="K291" s="211"/>
      <c r="L291" s="211"/>
      <c r="M291" s="211"/>
      <c r="N291" s="211"/>
      <c r="O291" s="211"/>
      <c r="P291" s="211"/>
      <c r="Q291" s="211"/>
      <c r="R291" s="211"/>
      <c r="S291" s="211"/>
    </row>
    <row r="292" spans="1:19" s="29" customFormat="1" x14ac:dyDescent="0.3">
      <c r="A292" s="28"/>
      <c r="B292" s="28"/>
      <c r="C292" s="28"/>
      <c r="D292" s="28"/>
      <c r="E292" s="28"/>
      <c r="F292" s="28"/>
      <c r="G292" s="28"/>
      <c r="H292" s="28"/>
      <c r="I292" s="211"/>
      <c r="J292" s="211"/>
      <c r="K292" s="211"/>
      <c r="L292" s="211"/>
      <c r="M292" s="211"/>
      <c r="N292" s="211"/>
      <c r="O292" s="211"/>
      <c r="P292" s="211"/>
      <c r="Q292" s="211"/>
      <c r="R292" s="211"/>
      <c r="S292" s="211"/>
    </row>
    <row r="293" spans="1:19" s="29" customFormat="1" x14ac:dyDescent="0.3">
      <c r="A293" s="28"/>
      <c r="B293" s="28"/>
      <c r="C293" s="28"/>
      <c r="D293" s="28"/>
      <c r="E293" s="28"/>
      <c r="F293" s="28"/>
      <c r="G293" s="28"/>
      <c r="H293" s="28"/>
      <c r="I293" s="211"/>
      <c r="J293" s="211"/>
      <c r="K293" s="211"/>
      <c r="L293" s="211"/>
      <c r="M293" s="211"/>
      <c r="N293" s="211"/>
      <c r="O293" s="211"/>
      <c r="P293" s="211"/>
      <c r="Q293" s="211"/>
      <c r="R293" s="211"/>
      <c r="S293" s="211"/>
    </row>
    <row r="294" spans="1:19" s="29" customFormat="1" x14ac:dyDescent="0.3">
      <c r="A294" s="28"/>
      <c r="B294" s="28"/>
      <c r="C294" s="28"/>
      <c r="D294" s="28"/>
      <c r="E294" s="28"/>
      <c r="F294" s="28"/>
      <c r="G294" s="28"/>
      <c r="H294" s="28"/>
      <c r="I294" s="211"/>
      <c r="J294" s="211"/>
      <c r="K294" s="211"/>
      <c r="L294" s="211"/>
      <c r="M294" s="211"/>
      <c r="N294" s="211"/>
      <c r="O294" s="211"/>
      <c r="P294" s="211"/>
      <c r="Q294" s="211"/>
      <c r="R294" s="211"/>
      <c r="S294" s="211"/>
    </row>
    <row r="295" spans="1:19" s="29" customFormat="1" x14ac:dyDescent="0.3">
      <c r="A295" s="28"/>
      <c r="B295" s="28"/>
      <c r="C295" s="28"/>
      <c r="D295" s="28"/>
      <c r="E295" s="28"/>
      <c r="F295" s="28"/>
      <c r="G295" s="28"/>
      <c r="H295" s="28"/>
      <c r="I295" s="211"/>
      <c r="J295" s="211"/>
      <c r="K295" s="211"/>
      <c r="L295" s="211"/>
      <c r="M295" s="211"/>
      <c r="N295" s="211"/>
      <c r="O295" s="211"/>
      <c r="P295" s="211"/>
      <c r="Q295" s="211"/>
      <c r="R295" s="211"/>
      <c r="S295" s="211"/>
    </row>
    <row r="296" spans="1:19" s="29" customFormat="1" x14ac:dyDescent="0.3">
      <c r="A296" s="28"/>
      <c r="B296" s="28"/>
      <c r="C296" s="28"/>
      <c r="D296" s="28"/>
      <c r="E296" s="28"/>
      <c r="F296" s="28"/>
      <c r="G296" s="28"/>
      <c r="H296" s="28"/>
      <c r="I296" s="211"/>
      <c r="J296" s="211"/>
      <c r="K296" s="211"/>
      <c r="L296" s="211"/>
      <c r="M296" s="211"/>
      <c r="N296" s="211"/>
      <c r="O296" s="211"/>
      <c r="P296" s="211"/>
      <c r="Q296" s="211"/>
      <c r="R296" s="211"/>
      <c r="S296" s="211"/>
    </row>
    <row r="297" spans="1:19" s="29" customFormat="1" x14ac:dyDescent="0.3">
      <c r="A297" s="28"/>
      <c r="B297" s="28"/>
      <c r="C297" s="28"/>
      <c r="D297" s="28"/>
      <c r="E297" s="28"/>
      <c r="F297" s="28"/>
      <c r="G297" s="28"/>
      <c r="H297" s="28"/>
      <c r="I297" s="211"/>
      <c r="J297" s="211"/>
      <c r="K297" s="211"/>
      <c r="L297" s="211"/>
      <c r="M297" s="211"/>
      <c r="N297" s="211"/>
      <c r="O297" s="211"/>
      <c r="P297" s="211"/>
      <c r="Q297" s="211"/>
      <c r="R297" s="211"/>
      <c r="S297" s="211"/>
    </row>
    <row r="298" spans="1:19" s="29" customFormat="1" x14ac:dyDescent="0.3">
      <c r="A298" s="28"/>
      <c r="B298" s="28"/>
      <c r="C298" s="28"/>
      <c r="D298" s="28"/>
      <c r="E298" s="28"/>
      <c r="F298" s="28"/>
      <c r="G298" s="28"/>
      <c r="H298" s="28"/>
      <c r="I298" s="211"/>
      <c r="J298" s="211"/>
      <c r="K298" s="211"/>
      <c r="L298" s="211"/>
      <c r="M298" s="211"/>
      <c r="N298" s="211"/>
      <c r="O298" s="211"/>
      <c r="P298" s="211"/>
      <c r="Q298" s="211"/>
      <c r="R298" s="211"/>
      <c r="S298" s="211"/>
    </row>
    <row r="299" spans="1:19" s="29" customFormat="1" x14ac:dyDescent="0.3">
      <c r="A299" s="28"/>
      <c r="B299" s="28"/>
      <c r="C299" s="28"/>
      <c r="D299" s="28"/>
      <c r="E299" s="28"/>
      <c r="F299" s="28"/>
      <c r="G299" s="28"/>
      <c r="H299" s="28"/>
      <c r="I299" s="211"/>
      <c r="J299" s="211"/>
      <c r="K299" s="211"/>
      <c r="L299" s="211"/>
      <c r="M299" s="211"/>
      <c r="N299" s="211"/>
      <c r="O299" s="211"/>
      <c r="P299" s="211"/>
      <c r="Q299" s="211"/>
      <c r="R299" s="211"/>
      <c r="S299" s="211"/>
    </row>
    <row r="300" spans="1:19" s="29" customFormat="1" x14ac:dyDescent="0.3">
      <c r="A300" s="28"/>
      <c r="B300" s="28"/>
      <c r="C300" s="28"/>
      <c r="D300" s="28"/>
      <c r="E300" s="28"/>
      <c r="F300" s="28"/>
      <c r="G300" s="28"/>
      <c r="H300" s="28"/>
      <c r="I300" s="211"/>
      <c r="J300" s="211"/>
      <c r="K300" s="211"/>
      <c r="L300" s="211"/>
      <c r="M300" s="211"/>
      <c r="N300" s="211"/>
      <c r="O300" s="211"/>
      <c r="P300" s="211"/>
      <c r="Q300" s="211"/>
      <c r="R300" s="211"/>
      <c r="S300" s="211"/>
    </row>
    <row r="301" spans="1:19" s="29" customFormat="1" x14ac:dyDescent="0.3">
      <c r="A301" s="28"/>
      <c r="B301" s="28"/>
      <c r="C301" s="28"/>
      <c r="D301" s="28"/>
      <c r="E301" s="28"/>
      <c r="F301" s="28"/>
      <c r="G301" s="28"/>
      <c r="H301" s="28"/>
      <c r="I301" s="211"/>
      <c r="J301" s="211"/>
      <c r="K301" s="211"/>
      <c r="L301" s="211"/>
      <c r="M301" s="211"/>
      <c r="N301" s="211"/>
      <c r="O301" s="211"/>
      <c r="P301" s="211"/>
      <c r="Q301" s="211"/>
      <c r="R301" s="211"/>
      <c r="S301" s="211"/>
    </row>
    <row r="302" spans="1:19" s="29" customFormat="1" x14ac:dyDescent="0.3">
      <c r="A302" s="28"/>
      <c r="B302" s="28"/>
      <c r="C302" s="28"/>
      <c r="D302" s="28"/>
      <c r="E302" s="28"/>
      <c r="F302" s="28"/>
      <c r="G302" s="28"/>
      <c r="H302" s="28"/>
      <c r="I302" s="211"/>
      <c r="J302" s="211"/>
      <c r="K302" s="211"/>
      <c r="L302" s="211"/>
      <c r="M302" s="211"/>
      <c r="N302" s="211"/>
      <c r="O302" s="211"/>
      <c r="P302" s="211"/>
      <c r="Q302" s="211"/>
      <c r="R302" s="211"/>
      <c r="S302" s="211"/>
    </row>
    <row r="303" spans="1:19" s="29" customFormat="1" x14ac:dyDescent="0.3">
      <c r="A303" s="28"/>
      <c r="B303" s="28"/>
      <c r="C303" s="28"/>
      <c r="D303" s="28"/>
      <c r="E303" s="28"/>
      <c r="F303" s="28"/>
      <c r="G303" s="28"/>
      <c r="H303" s="28"/>
      <c r="I303" s="211"/>
      <c r="J303" s="211"/>
      <c r="K303" s="211"/>
      <c r="L303" s="211"/>
      <c r="M303" s="211"/>
      <c r="N303" s="211"/>
      <c r="O303" s="211"/>
      <c r="P303" s="211"/>
      <c r="Q303" s="211"/>
      <c r="R303" s="211"/>
      <c r="S303" s="211"/>
    </row>
    <row r="304" spans="1:19" s="29" customFormat="1" x14ac:dyDescent="0.3">
      <c r="A304" s="28"/>
      <c r="B304" s="28"/>
      <c r="C304" s="28"/>
      <c r="D304" s="28"/>
      <c r="E304" s="28"/>
      <c r="F304" s="28"/>
      <c r="G304" s="28"/>
      <c r="H304" s="28"/>
      <c r="I304" s="211"/>
      <c r="J304" s="211"/>
      <c r="K304" s="211"/>
      <c r="L304" s="211"/>
      <c r="M304" s="211"/>
      <c r="N304" s="211"/>
      <c r="O304" s="211"/>
      <c r="P304" s="211"/>
      <c r="Q304" s="211"/>
      <c r="R304" s="211"/>
      <c r="S304" s="211"/>
    </row>
    <row r="305" spans="1:19" s="29" customFormat="1" x14ac:dyDescent="0.3">
      <c r="A305" s="28"/>
      <c r="B305" s="28"/>
      <c r="C305" s="28"/>
      <c r="D305" s="28"/>
      <c r="E305" s="28"/>
      <c r="F305" s="28"/>
      <c r="G305" s="28"/>
      <c r="H305" s="28"/>
      <c r="I305" s="211"/>
      <c r="J305" s="211"/>
      <c r="K305" s="211"/>
      <c r="L305" s="211"/>
      <c r="M305" s="211"/>
      <c r="N305" s="211"/>
      <c r="O305" s="211"/>
      <c r="P305" s="211"/>
      <c r="Q305" s="211"/>
      <c r="R305" s="211"/>
      <c r="S305" s="211"/>
    </row>
    <row r="306" spans="1:19" s="29" customFormat="1" x14ac:dyDescent="0.3">
      <c r="A306" s="28"/>
      <c r="B306" s="28"/>
      <c r="C306" s="28"/>
      <c r="D306" s="28"/>
      <c r="E306" s="28"/>
      <c r="F306" s="28"/>
      <c r="G306" s="28"/>
      <c r="H306" s="28"/>
      <c r="I306" s="211"/>
      <c r="J306" s="211"/>
      <c r="K306" s="211"/>
      <c r="L306" s="211"/>
      <c r="M306" s="211"/>
      <c r="N306" s="211"/>
      <c r="O306" s="211"/>
      <c r="P306" s="211"/>
      <c r="Q306" s="211"/>
      <c r="R306" s="211"/>
      <c r="S306" s="211"/>
    </row>
    <row r="307" spans="1:19" s="29" customFormat="1" x14ac:dyDescent="0.3">
      <c r="A307" s="28"/>
      <c r="B307" s="28"/>
      <c r="C307" s="28"/>
      <c r="D307" s="28"/>
      <c r="E307" s="28"/>
      <c r="F307" s="28"/>
      <c r="G307" s="28"/>
      <c r="H307" s="28"/>
      <c r="I307" s="211"/>
      <c r="J307" s="211"/>
      <c r="K307" s="211"/>
      <c r="L307" s="211"/>
      <c r="M307" s="211"/>
      <c r="N307" s="211"/>
      <c r="O307" s="211"/>
      <c r="P307" s="211"/>
      <c r="Q307" s="211"/>
      <c r="R307" s="211"/>
      <c r="S307" s="211"/>
    </row>
    <row r="308" spans="1:19" s="29" customFormat="1" x14ac:dyDescent="0.3">
      <c r="A308" s="28"/>
      <c r="B308" s="28"/>
      <c r="C308" s="28"/>
      <c r="D308" s="28"/>
      <c r="E308" s="28"/>
      <c r="F308" s="28"/>
      <c r="G308" s="28"/>
      <c r="H308" s="28"/>
      <c r="I308" s="211"/>
      <c r="J308" s="211"/>
      <c r="K308" s="211"/>
      <c r="L308" s="211"/>
      <c r="M308" s="211"/>
      <c r="N308" s="211"/>
      <c r="O308" s="211"/>
      <c r="P308" s="211"/>
      <c r="Q308" s="211"/>
      <c r="R308" s="211"/>
      <c r="S308" s="211"/>
    </row>
    <row r="309" spans="1:19" s="29" customFormat="1" x14ac:dyDescent="0.3">
      <c r="A309" s="28"/>
      <c r="B309" s="28"/>
      <c r="C309" s="28"/>
      <c r="D309" s="28"/>
      <c r="E309" s="28"/>
      <c r="F309" s="28"/>
      <c r="G309" s="28"/>
      <c r="H309" s="28"/>
      <c r="I309" s="211"/>
      <c r="J309" s="211"/>
      <c r="K309" s="211"/>
      <c r="L309" s="211"/>
      <c r="M309" s="211"/>
      <c r="N309" s="211"/>
      <c r="O309" s="211"/>
      <c r="P309" s="211"/>
      <c r="Q309" s="211"/>
      <c r="R309" s="211"/>
      <c r="S309" s="211"/>
    </row>
    <row r="310" spans="1:19" s="29" customFormat="1" x14ac:dyDescent="0.3">
      <c r="A310" s="28"/>
      <c r="B310" s="28"/>
      <c r="C310" s="28"/>
      <c r="D310" s="28"/>
      <c r="E310" s="28"/>
      <c r="F310" s="28"/>
      <c r="G310" s="28"/>
      <c r="H310" s="28"/>
      <c r="I310" s="211"/>
      <c r="J310" s="211"/>
      <c r="K310" s="211"/>
      <c r="L310" s="211"/>
      <c r="M310" s="211"/>
      <c r="N310" s="211"/>
      <c r="O310" s="211"/>
      <c r="P310" s="211"/>
      <c r="Q310" s="211"/>
      <c r="R310" s="211"/>
      <c r="S310" s="211"/>
    </row>
    <row r="311" spans="1:19" s="29" customFormat="1" x14ac:dyDescent="0.3">
      <c r="A311" s="28"/>
      <c r="B311" s="28"/>
      <c r="C311" s="28"/>
      <c r="D311" s="28"/>
      <c r="E311" s="28"/>
      <c r="F311" s="28"/>
      <c r="G311" s="28"/>
      <c r="H311" s="28"/>
      <c r="I311" s="211"/>
      <c r="J311" s="211"/>
      <c r="K311" s="211"/>
      <c r="L311" s="211"/>
      <c r="M311" s="211"/>
      <c r="N311" s="211"/>
      <c r="O311" s="211"/>
      <c r="P311" s="211"/>
      <c r="Q311" s="211"/>
      <c r="R311" s="211"/>
      <c r="S311" s="211"/>
    </row>
    <row r="312" spans="1:19" s="29" customFormat="1" x14ac:dyDescent="0.3">
      <c r="A312" s="28"/>
      <c r="B312" s="28"/>
      <c r="C312" s="28"/>
      <c r="D312" s="28"/>
      <c r="E312" s="28"/>
      <c r="F312" s="28"/>
      <c r="G312" s="28"/>
      <c r="H312" s="28"/>
      <c r="I312" s="211"/>
      <c r="J312" s="211"/>
      <c r="K312" s="211"/>
      <c r="L312" s="211"/>
      <c r="M312" s="211"/>
      <c r="N312" s="211"/>
      <c r="O312" s="211"/>
      <c r="P312" s="211"/>
      <c r="Q312" s="211"/>
      <c r="R312" s="211"/>
      <c r="S312" s="211"/>
    </row>
    <row r="313" spans="1:19" s="29" customFormat="1" x14ac:dyDescent="0.3">
      <c r="A313" s="28"/>
      <c r="B313" s="28"/>
      <c r="C313" s="28"/>
      <c r="D313" s="28"/>
      <c r="E313" s="28"/>
      <c r="F313" s="28"/>
      <c r="G313" s="28"/>
      <c r="H313" s="28"/>
      <c r="I313" s="211"/>
      <c r="J313" s="211"/>
      <c r="K313" s="211"/>
      <c r="L313" s="211"/>
      <c r="M313" s="211"/>
      <c r="N313" s="211"/>
      <c r="O313" s="211"/>
      <c r="P313" s="211"/>
      <c r="Q313" s="211"/>
      <c r="R313" s="211"/>
      <c r="S313" s="211"/>
    </row>
    <row r="314" spans="1:19" s="29" customFormat="1" x14ac:dyDescent="0.3">
      <c r="A314" s="28"/>
      <c r="B314" s="28"/>
      <c r="C314" s="28"/>
      <c r="D314" s="28"/>
      <c r="E314" s="28"/>
      <c r="F314" s="28"/>
      <c r="G314" s="28"/>
      <c r="H314" s="28"/>
      <c r="I314" s="211"/>
      <c r="J314" s="211"/>
      <c r="K314" s="211"/>
      <c r="L314" s="211"/>
      <c r="M314" s="211"/>
      <c r="N314" s="211"/>
      <c r="O314" s="211"/>
      <c r="P314" s="211"/>
      <c r="Q314" s="211"/>
      <c r="R314" s="211"/>
      <c r="S314" s="211"/>
    </row>
    <row r="315" spans="1:19" s="29" customFormat="1" x14ac:dyDescent="0.3">
      <c r="A315" s="28"/>
      <c r="B315" s="28"/>
      <c r="C315" s="28"/>
      <c r="D315" s="28"/>
      <c r="E315" s="28"/>
      <c r="F315" s="28"/>
      <c r="G315" s="28"/>
      <c r="H315" s="28"/>
      <c r="I315" s="211"/>
      <c r="J315" s="211"/>
      <c r="K315" s="211"/>
      <c r="L315" s="211"/>
      <c r="M315" s="211"/>
      <c r="N315" s="211"/>
      <c r="O315" s="211"/>
      <c r="P315" s="211"/>
      <c r="Q315" s="211"/>
      <c r="R315" s="211"/>
      <c r="S315" s="211"/>
    </row>
    <row r="316" spans="1:19" s="29" customFormat="1" x14ac:dyDescent="0.3">
      <c r="A316" s="28"/>
      <c r="B316" s="28"/>
      <c r="C316" s="28"/>
      <c r="D316" s="28"/>
      <c r="E316" s="28"/>
      <c r="F316" s="28"/>
      <c r="G316" s="28"/>
      <c r="H316" s="28"/>
      <c r="I316" s="211"/>
      <c r="J316" s="211"/>
      <c r="K316" s="211"/>
      <c r="L316" s="211"/>
      <c r="M316" s="211"/>
      <c r="N316" s="211"/>
      <c r="O316" s="211"/>
      <c r="P316" s="211"/>
      <c r="Q316" s="211"/>
      <c r="R316" s="211"/>
      <c r="S316" s="211"/>
    </row>
    <row r="317" spans="1:19" s="29" customFormat="1" x14ac:dyDescent="0.3">
      <c r="A317" s="28"/>
      <c r="B317" s="28"/>
      <c r="C317" s="28"/>
      <c r="D317" s="28"/>
      <c r="E317" s="28"/>
      <c r="F317" s="28"/>
      <c r="G317" s="28"/>
      <c r="H317" s="28"/>
      <c r="I317" s="211"/>
      <c r="J317" s="211"/>
      <c r="K317" s="211"/>
      <c r="L317" s="211"/>
      <c r="M317" s="211"/>
      <c r="N317" s="211"/>
      <c r="O317" s="211"/>
      <c r="P317" s="211"/>
      <c r="Q317" s="211"/>
      <c r="R317" s="211"/>
      <c r="S317" s="211"/>
    </row>
    <row r="318" spans="1:19" s="29" customFormat="1" x14ac:dyDescent="0.3">
      <c r="A318" s="28"/>
      <c r="B318" s="28"/>
      <c r="C318" s="28"/>
      <c r="D318" s="28"/>
      <c r="E318" s="28"/>
      <c r="F318" s="28"/>
      <c r="G318" s="28"/>
      <c r="H318" s="28"/>
      <c r="I318" s="211"/>
      <c r="J318" s="211"/>
      <c r="K318" s="211"/>
      <c r="L318" s="211"/>
      <c r="M318" s="211"/>
      <c r="N318" s="211"/>
      <c r="O318" s="211"/>
      <c r="P318" s="211"/>
      <c r="Q318" s="211"/>
      <c r="R318" s="211"/>
      <c r="S318" s="211"/>
    </row>
    <row r="319" spans="1:19" s="29" customFormat="1" x14ac:dyDescent="0.3">
      <c r="A319" s="28"/>
      <c r="B319" s="28"/>
      <c r="C319" s="28"/>
      <c r="D319" s="28"/>
      <c r="E319" s="28"/>
      <c r="F319" s="28"/>
      <c r="G319" s="28"/>
      <c r="H319" s="28"/>
      <c r="I319" s="211"/>
      <c r="J319" s="211"/>
      <c r="K319" s="211"/>
      <c r="L319" s="211"/>
      <c r="M319" s="211"/>
      <c r="N319" s="211"/>
      <c r="O319" s="211"/>
      <c r="P319" s="211"/>
      <c r="Q319" s="211"/>
      <c r="R319" s="211"/>
      <c r="S319" s="211"/>
    </row>
    <row r="320" spans="1:19" s="29" customFormat="1" x14ac:dyDescent="0.3">
      <c r="A320" s="28"/>
      <c r="B320" s="28"/>
      <c r="C320" s="28"/>
      <c r="D320" s="28"/>
      <c r="E320" s="28"/>
      <c r="F320" s="28"/>
      <c r="G320" s="28"/>
      <c r="H320" s="28"/>
      <c r="I320" s="211"/>
      <c r="J320" s="211"/>
      <c r="K320" s="211"/>
      <c r="L320" s="211"/>
      <c r="M320" s="211"/>
      <c r="N320" s="211"/>
      <c r="O320" s="211"/>
      <c r="P320" s="211"/>
      <c r="Q320" s="211"/>
      <c r="R320" s="211"/>
      <c r="S320" s="211"/>
    </row>
    <row r="321" spans="1:19" s="29" customFormat="1" x14ac:dyDescent="0.3">
      <c r="A321" s="28"/>
      <c r="B321" s="28"/>
      <c r="C321" s="28"/>
      <c r="D321" s="28"/>
      <c r="E321" s="28"/>
      <c r="F321" s="28"/>
      <c r="G321" s="28"/>
      <c r="H321" s="28"/>
      <c r="I321" s="211"/>
      <c r="J321" s="211"/>
      <c r="K321" s="211"/>
      <c r="L321" s="211"/>
      <c r="M321" s="211"/>
      <c r="N321" s="211"/>
      <c r="O321" s="211"/>
      <c r="P321" s="211"/>
      <c r="Q321" s="211"/>
      <c r="R321" s="211"/>
      <c r="S321" s="211"/>
    </row>
    <row r="322" spans="1:19" s="29" customFormat="1" x14ac:dyDescent="0.3">
      <c r="A322" s="28"/>
      <c r="B322" s="28"/>
      <c r="C322" s="28"/>
      <c r="D322" s="28"/>
      <c r="E322" s="28"/>
      <c r="F322" s="28"/>
      <c r="G322" s="28"/>
      <c r="H322" s="28"/>
      <c r="I322" s="211"/>
      <c r="J322" s="211"/>
      <c r="K322" s="211"/>
      <c r="L322" s="211"/>
      <c r="M322" s="211"/>
      <c r="N322" s="211"/>
      <c r="O322" s="211"/>
      <c r="P322" s="211"/>
      <c r="Q322" s="211"/>
      <c r="R322" s="211"/>
      <c r="S322" s="211"/>
    </row>
    <row r="323" spans="1:19" s="29" customFormat="1" x14ac:dyDescent="0.3">
      <c r="A323" s="28"/>
      <c r="B323" s="28"/>
      <c r="C323" s="28"/>
      <c r="D323" s="28"/>
      <c r="E323" s="28"/>
      <c r="F323" s="28"/>
      <c r="G323" s="28"/>
      <c r="H323" s="28"/>
      <c r="I323" s="211"/>
      <c r="J323" s="211"/>
      <c r="K323" s="211"/>
      <c r="L323" s="211"/>
      <c r="M323" s="211"/>
      <c r="N323" s="211"/>
      <c r="O323" s="211"/>
      <c r="P323" s="211"/>
      <c r="Q323" s="211"/>
      <c r="R323" s="211"/>
      <c r="S323" s="211"/>
    </row>
    <row r="324" spans="1:19" s="29" customFormat="1" x14ac:dyDescent="0.3">
      <c r="A324" s="28"/>
      <c r="B324" s="28"/>
      <c r="C324" s="28"/>
      <c r="D324" s="28"/>
      <c r="E324" s="28"/>
      <c r="F324" s="28"/>
      <c r="G324" s="28"/>
      <c r="H324" s="28"/>
      <c r="I324" s="211"/>
      <c r="J324" s="211"/>
      <c r="K324" s="211"/>
      <c r="L324" s="211"/>
      <c r="M324" s="211"/>
      <c r="N324" s="211"/>
      <c r="O324" s="211"/>
      <c r="P324" s="211"/>
      <c r="Q324" s="211"/>
      <c r="R324" s="211"/>
      <c r="S324" s="211"/>
    </row>
    <row r="325" spans="1:19" s="29" customFormat="1" x14ac:dyDescent="0.3">
      <c r="A325" s="28"/>
      <c r="B325" s="28"/>
      <c r="C325" s="28"/>
      <c r="D325" s="28"/>
      <c r="E325" s="28"/>
      <c r="F325" s="28"/>
      <c r="G325" s="28"/>
      <c r="H325" s="28"/>
      <c r="I325" s="211"/>
      <c r="J325" s="211"/>
      <c r="K325" s="211"/>
      <c r="L325" s="211"/>
      <c r="M325" s="211"/>
      <c r="N325" s="211"/>
      <c r="O325" s="211"/>
      <c r="P325" s="211"/>
      <c r="Q325" s="211"/>
      <c r="R325" s="211"/>
      <c r="S325" s="211"/>
    </row>
    <row r="326" spans="1:19" s="29" customFormat="1" x14ac:dyDescent="0.3">
      <c r="A326" s="28"/>
      <c r="B326" s="28"/>
      <c r="C326" s="28"/>
      <c r="D326" s="28"/>
      <c r="E326" s="28"/>
      <c r="F326" s="28"/>
      <c r="G326" s="28"/>
      <c r="H326" s="28"/>
      <c r="I326" s="211"/>
      <c r="J326" s="211"/>
      <c r="K326" s="211"/>
      <c r="L326" s="211"/>
      <c r="M326" s="211"/>
      <c r="N326" s="211"/>
      <c r="O326" s="211"/>
      <c r="P326" s="211"/>
      <c r="Q326" s="211"/>
      <c r="R326" s="211"/>
      <c r="S326" s="211"/>
    </row>
    <row r="327" spans="1:19" s="29" customFormat="1" x14ac:dyDescent="0.3">
      <c r="A327" s="28"/>
      <c r="B327" s="28"/>
      <c r="C327" s="28"/>
      <c r="D327" s="28"/>
      <c r="E327" s="28"/>
      <c r="F327" s="28"/>
      <c r="G327" s="28"/>
      <c r="H327" s="28"/>
      <c r="I327" s="211"/>
      <c r="J327" s="211"/>
      <c r="K327" s="211"/>
      <c r="L327" s="211"/>
      <c r="M327" s="211"/>
      <c r="N327" s="211"/>
      <c r="O327" s="211"/>
      <c r="P327" s="211"/>
      <c r="Q327" s="211"/>
      <c r="R327" s="211"/>
      <c r="S327" s="211"/>
    </row>
    <row r="328" spans="1:19" s="29" customFormat="1" x14ac:dyDescent="0.3">
      <c r="A328" s="28"/>
      <c r="B328" s="28"/>
      <c r="C328" s="28"/>
      <c r="D328" s="28"/>
      <c r="E328" s="28"/>
      <c r="F328" s="28"/>
      <c r="G328" s="28"/>
      <c r="H328" s="28"/>
      <c r="I328" s="211"/>
      <c r="J328" s="211"/>
      <c r="K328" s="211"/>
      <c r="L328" s="211"/>
      <c r="M328" s="211"/>
      <c r="N328" s="211"/>
      <c r="O328" s="211"/>
      <c r="P328" s="211"/>
      <c r="Q328" s="211"/>
      <c r="R328" s="211"/>
      <c r="S328" s="211"/>
    </row>
    <row r="329" spans="1:19" s="29" customFormat="1" x14ac:dyDescent="0.3">
      <c r="A329" s="28"/>
      <c r="B329" s="28"/>
      <c r="C329" s="28"/>
      <c r="D329" s="28"/>
      <c r="E329" s="28"/>
      <c r="F329" s="28"/>
      <c r="G329" s="28"/>
      <c r="H329" s="28"/>
      <c r="I329" s="211"/>
      <c r="J329" s="211"/>
      <c r="K329" s="211"/>
      <c r="L329" s="211"/>
      <c r="M329" s="211"/>
      <c r="N329" s="211"/>
      <c r="O329" s="211"/>
      <c r="P329" s="211"/>
      <c r="Q329" s="211"/>
      <c r="R329" s="211"/>
      <c r="S329" s="211"/>
    </row>
    <row r="330" spans="1:19" s="29" customFormat="1" x14ac:dyDescent="0.3">
      <c r="A330" s="28"/>
      <c r="B330" s="28"/>
      <c r="C330" s="28"/>
      <c r="D330" s="28"/>
      <c r="E330" s="28"/>
      <c r="F330" s="28"/>
      <c r="G330" s="28"/>
      <c r="H330" s="28"/>
      <c r="I330" s="211"/>
      <c r="J330" s="211"/>
      <c r="K330" s="211"/>
      <c r="L330" s="211"/>
      <c r="M330" s="211"/>
      <c r="N330" s="211"/>
      <c r="O330" s="211"/>
      <c r="P330" s="211"/>
      <c r="Q330" s="211"/>
      <c r="R330" s="211"/>
      <c r="S330" s="211"/>
    </row>
    <row r="331" spans="1:19" s="29" customFormat="1" x14ac:dyDescent="0.3">
      <c r="A331" s="28"/>
      <c r="B331" s="28"/>
      <c r="C331" s="28"/>
      <c r="D331" s="28"/>
      <c r="E331" s="28"/>
      <c r="F331" s="28"/>
      <c r="G331" s="28"/>
      <c r="H331" s="28"/>
      <c r="I331" s="211"/>
      <c r="J331" s="211"/>
      <c r="K331" s="211"/>
      <c r="L331" s="211"/>
      <c r="M331" s="211"/>
      <c r="N331" s="211"/>
      <c r="O331" s="211"/>
      <c r="P331" s="211"/>
      <c r="Q331" s="211"/>
      <c r="R331" s="211"/>
      <c r="S331" s="211"/>
    </row>
    <row r="332" spans="1:19" s="29" customFormat="1" x14ac:dyDescent="0.3">
      <c r="A332" s="28"/>
      <c r="B332" s="28"/>
      <c r="C332" s="28"/>
      <c r="D332" s="28"/>
      <c r="E332" s="28"/>
      <c r="F332" s="28"/>
      <c r="G332" s="28"/>
      <c r="H332" s="28"/>
      <c r="I332" s="211"/>
      <c r="J332" s="211"/>
      <c r="K332" s="211"/>
      <c r="L332" s="211"/>
      <c r="M332" s="211"/>
      <c r="N332" s="211"/>
      <c r="O332" s="211"/>
      <c r="P332" s="211"/>
      <c r="Q332" s="211"/>
      <c r="R332" s="211"/>
      <c r="S332" s="211"/>
    </row>
    <row r="333" spans="1:19" s="29" customFormat="1" x14ac:dyDescent="0.3">
      <c r="A333" s="28"/>
      <c r="B333" s="28"/>
      <c r="C333" s="28"/>
      <c r="D333" s="28"/>
      <c r="E333" s="28"/>
      <c r="F333" s="28"/>
      <c r="G333" s="28"/>
      <c r="H333" s="28"/>
      <c r="I333" s="211"/>
      <c r="J333" s="211"/>
      <c r="K333" s="211"/>
      <c r="L333" s="211"/>
      <c r="M333" s="211"/>
      <c r="N333" s="211"/>
      <c r="O333" s="211"/>
      <c r="P333" s="211"/>
      <c r="Q333" s="211"/>
      <c r="R333" s="211"/>
      <c r="S333" s="211"/>
    </row>
    <row r="334" spans="1:19" s="29" customFormat="1" x14ac:dyDescent="0.3">
      <c r="A334" s="28"/>
      <c r="B334" s="28"/>
      <c r="C334" s="28"/>
      <c r="D334" s="28"/>
      <c r="E334" s="28"/>
      <c r="F334" s="28"/>
      <c r="G334" s="28"/>
      <c r="H334" s="28"/>
      <c r="I334" s="211"/>
      <c r="J334" s="211"/>
      <c r="K334" s="211"/>
      <c r="L334" s="211"/>
      <c r="M334" s="211"/>
      <c r="N334" s="211"/>
      <c r="O334" s="211"/>
      <c r="P334" s="211"/>
      <c r="Q334" s="211"/>
      <c r="R334" s="211"/>
      <c r="S334" s="211"/>
    </row>
    <row r="335" spans="1:19" s="29" customFormat="1" x14ac:dyDescent="0.3">
      <c r="A335" s="28"/>
      <c r="B335" s="28"/>
      <c r="C335" s="28"/>
      <c r="D335" s="28"/>
      <c r="E335" s="28"/>
      <c r="F335" s="28"/>
      <c r="G335" s="28"/>
      <c r="H335" s="28"/>
      <c r="I335" s="211"/>
      <c r="J335" s="211"/>
      <c r="K335" s="211"/>
      <c r="L335" s="211"/>
      <c r="M335" s="211"/>
      <c r="N335" s="211"/>
      <c r="O335" s="211"/>
      <c r="P335" s="211"/>
      <c r="Q335" s="211"/>
      <c r="R335" s="211"/>
      <c r="S335" s="211"/>
    </row>
    <row r="336" spans="1:19" s="29" customFormat="1" x14ac:dyDescent="0.3">
      <c r="A336" s="28"/>
      <c r="B336" s="28"/>
      <c r="C336" s="28"/>
      <c r="D336" s="28"/>
      <c r="E336" s="28"/>
      <c r="F336" s="28"/>
      <c r="G336" s="28"/>
      <c r="H336" s="28"/>
      <c r="I336" s="211"/>
      <c r="J336" s="211"/>
      <c r="K336" s="211"/>
      <c r="L336" s="211"/>
      <c r="M336" s="211"/>
      <c r="N336" s="211"/>
      <c r="O336" s="211"/>
      <c r="P336" s="211"/>
      <c r="Q336" s="211"/>
      <c r="R336" s="211"/>
      <c r="S336" s="211"/>
    </row>
    <row r="337" spans="1:19" s="29" customFormat="1" x14ac:dyDescent="0.3">
      <c r="A337" s="28"/>
      <c r="B337" s="28"/>
      <c r="C337" s="28"/>
      <c r="D337" s="28"/>
      <c r="E337" s="28"/>
      <c r="F337" s="28"/>
      <c r="G337" s="28"/>
      <c r="H337" s="28"/>
      <c r="I337" s="211"/>
      <c r="J337" s="211"/>
      <c r="K337" s="211"/>
      <c r="L337" s="211"/>
      <c r="M337" s="211"/>
      <c r="N337" s="211"/>
      <c r="O337" s="211"/>
      <c r="P337" s="211"/>
      <c r="Q337" s="211"/>
      <c r="R337" s="211"/>
      <c r="S337" s="211"/>
    </row>
    <row r="338" spans="1:19" s="29" customFormat="1" x14ac:dyDescent="0.3">
      <c r="A338" s="28"/>
      <c r="B338" s="28"/>
      <c r="C338" s="28"/>
      <c r="D338" s="28"/>
      <c r="E338" s="28"/>
      <c r="F338" s="28"/>
      <c r="G338" s="28"/>
      <c r="H338" s="28"/>
      <c r="I338" s="211"/>
      <c r="J338" s="211"/>
      <c r="K338" s="211"/>
      <c r="L338" s="211"/>
      <c r="M338" s="211"/>
      <c r="N338" s="211"/>
      <c r="O338" s="211"/>
      <c r="P338" s="211"/>
      <c r="Q338" s="211"/>
      <c r="R338" s="211"/>
      <c r="S338" s="211"/>
    </row>
    <row r="339" spans="1:19" s="29" customFormat="1" x14ac:dyDescent="0.3">
      <c r="A339" s="28"/>
      <c r="B339" s="28"/>
      <c r="C339" s="28"/>
      <c r="D339" s="28"/>
      <c r="E339" s="28"/>
      <c r="F339" s="28"/>
      <c r="G339" s="28"/>
      <c r="H339" s="28"/>
      <c r="I339" s="211"/>
      <c r="J339" s="211"/>
      <c r="K339" s="211"/>
      <c r="L339" s="211"/>
      <c r="M339" s="211"/>
      <c r="N339" s="211"/>
      <c r="O339" s="211"/>
      <c r="P339" s="211"/>
      <c r="Q339" s="211"/>
      <c r="R339" s="211"/>
      <c r="S339" s="211"/>
    </row>
    <row r="340" spans="1:19" s="29" customFormat="1" x14ac:dyDescent="0.3">
      <c r="A340" s="28"/>
      <c r="B340" s="28"/>
      <c r="C340" s="28"/>
      <c r="D340" s="28"/>
      <c r="E340" s="28"/>
      <c r="F340" s="28"/>
      <c r="G340" s="28"/>
      <c r="H340" s="28"/>
      <c r="I340" s="211"/>
      <c r="J340" s="211"/>
      <c r="K340" s="211"/>
      <c r="L340" s="211"/>
      <c r="M340" s="211"/>
      <c r="N340" s="211"/>
      <c r="O340" s="211"/>
      <c r="P340" s="211"/>
      <c r="Q340" s="211"/>
      <c r="R340" s="211"/>
      <c r="S340" s="211"/>
    </row>
    <row r="341" spans="1:19" s="29" customFormat="1" x14ac:dyDescent="0.3">
      <c r="A341" s="28"/>
      <c r="B341" s="28"/>
      <c r="C341" s="28"/>
      <c r="D341" s="28"/>
      <c r="E341" s="28"/>
      <c r="F341" s="28"/>
      <c r="G341" s="28"/>
      <c r="H341" s="28"/>
      <c r="I341" s="211"/>
      <c r="J341" s="211"/>
      <c r="K341" s="211"/>
      <c r="L341" s="211"/>
      <c r="M341" s="211"/>
      <c r="N341" s="211"/>
      <c r="O341" s="211"/>
      <c r="P341" s="211"/>
      <c r="Q341" s="211"/>
      <c r="R341" s="211"/>
      <c r="S341" s="211"/>
    </row>
    <row r="342" spans="1:19" s="29" customFormat="1" x14ac:dyDescent="0.3">
      <c r="A342" s="28"/>
      <c r="B342" s="28"/>
      <c r="C342" s="28"/>
      <c r="D342" s="28"/>
      <c r="E342" s="28"/>
      <c r="F342" s="28"/>
      <c r="G342" s="28"/>
      <c r="H342" s="28"/>
      <c r="I342" s="211"/>
      <c r="J342" s="211"/>
      <c r="K342" s="211"/>
      <c r="L342" s="211"/>
      <c r="M342" s="211"/>
      <c r="N342" s="211"/>
      <c r="O342" s="211"/>
      <c r="P342" s="211"/>
      <c r="Q342" s="211"/>
      <c r="R342" s="211"/>
      <c r="S342" s="211"/>
    </row>
    <row r="343" spans="1:19" s="29" customFormat="1" x14ac:dyDescent="0.3">
      <c r="A343" s="28"/>
      <c r="B343" s="28"/>
      <c r="C343" s="28"/>
      <c r="D343" s="28"/>
      <c r="E343" s="28"/>
      <c r="F343" s="28"/>
      <c r="G343" s="28"/>
      <c r="H343" s="28"/>
      <c r="I343" s="211"/>
      <c r="J343" s="211"/>
      <c r="K343" s="211"/>
      <c r="L343" s="211"/>
      <c r="M343" s="211"/>
      <c r="N343" s="211"/>
      <c r="O343" s="211"/>
      <c r="P343" s="211"/>
      <c r="Q343" s="211"/>
      <c r="R343" s="211"/>
      <c r="S343" s="211"/>
    </row>
    <row r="344" spans="1:19" s="29" customFormat="1" x14ac:dyDescent="0.3">
      <c r="A344" s="28"/>
      <c r="B344" s="28"/>
      <c r="C344" s="28"/>
      <c r="D344" s="28"/>
      <c r="E344" s="28"/>
      <c r="F344" s="28"/>
      <c r="G344" s="28"/>
      <c r="H344" s="28"/>
      <c r="I344" s="211"/>
      <c r="J344" s="211"/>
      <c r="K344" s="211"/>
      <c r="L344" s="211"/>
      <c r="M344" s="211"/>
      <c r="N344" s="211"/>
      <c r="O344" s="211"/>
      <c r="P344" s="211"/>
      <c r="Q344" s="211"/>
      <c r="R344" s="211"/>
      <c r="S344" s="211"/>
    </row>
    <row r="345" spans="1:19" s="29" customFormat="1" x14ac:dyDescent="0.3">
      <c r="A345" s="28"/>
      <c r="B345" s="28"/>
      <c r="C345" s="28"/>
      <c r="D345" s="28"/>
      <c r="E345" s="28"/>
      <c r="F345" s="28"/>
      <c r="G345" s="28"/>
      <c r="H345" s="28"/>
      <c r="I345" s="211"/>
      <c r="J345" s="211"/>
      <c r="K345" s="211"/>
      <c r="L345" s="211"/>
      <c r="M345" s="211"/>
      <c r="N345" s="211"/>
      <c r="O345" s="211"/>
      <c r="P345" s="211"/>
      <c r="Q345" s="211"/>
      <c r="R345" s="211"/>
      <c r="S345" s="211"/>
    </row>
    <row r="346" spans="1:19" s="29" customFormat="1" x14ac:dyDescent="0.3">
      <c r="A346" s="28"/>
      <c r="B346" s="28"/>
      <c r="C346" s="28"/>
      <c r="D346" s="28"/>
      <c r="E346" s="28"/>
      <c r="F346" s="28"/>
      <c r="G346" s="28"/>
      <c r="H346" s="28"/>
      <c r="I346" s="211"/>
      <c r="J346" s="211"/>
      <c r="K346" s="211"/>
      <c r="L346" s="211"/>
      <c r="M346" s="211"/>
      <c r="N346" s="211"/>
      <c r="O346" s="211"/>
      <c r="P346" s="211"/>
      <c r="Q346" s="211"/>
      <c r="R346" s="211"/>
      <c r="S346" s="211"/>
    </row>
    <row r="347" spans="1:19" s="29" customFormat="1" x14ac:dyDescent="0.3">
      <c r="A347" s="28"/>
      <c r="B347" s="28"/>
      <c r="C347" s="28"/>
      <c r="D347" s="28"/>
      <c r="E347" s="28"/>
      <c r="F347" s="28"/>
      <c r="G347" s="28"/>
      <c r="H347" s="28"/>
      <c r="I347" s="211"/>
      <c r="J347" s="211"/>
      <c r="K347" s="211"/>
      <c r="L347" s="211"/>
      <c r="M347" s="211"/>
      <c r="N347" s="211"/>
      <c r="O347" s="211"/>
      <c r="P347" s="211"/>
      <c r="Q347" s="211"/>
      <c r="R347" s="211"/>
      <c r="S347" s="211"/>
    </row>
    <row r="348" spans="1:19" s="29" customFormat="1" x14ac:dyDescent="0.3">
      <c r="A348" s="28"/>
      <c r="B348" s="28"/>
      <c r="C348" s="28"/>
      <c r="D348" s="28"/>
      <c r="E348" s="28"/>
      <c r="F348" s="28"/>
      <c r="G348" s="28"/>
      <c r="H348" s="28"/>
      <c r="I348" s="211"/>
      <c r="J348" s="211"/>
      <c r="K348" s="211"/>
      <c r="L348" s="211"/>
      <c r="M348" s="211"/>
      <c r="N348" s="211"/>
      <c r="O348" s="211"/>
      <c r="P348" s="211"/>
      <c r="Q348" s="211"/>
      <c r="R348" s="211"/>
      <c r="S348" s="211"/>
    </row>
    <row r="349" spans="1:19" s="29" customFormat="1" x14ac:dyDescent="0.3">
      <c r="A349" s="28"/>
      <c r="B349" s="28"/>
      <c r="C349" s="28"/>
      <c r="D349" s="28"/>
      <c r="E349" s="28"/>
      <c r="F349" s="28"/>
      <c r="G349" s="28"/>
      <c r="H349" s="28"/>
      <c r="I349" s="211"/>
      <c r="J349" s="211"/>
      <c r="K349" s="211"/>
      <c r="L349" s="211"/>
      <c r="M349" s="211"/>
      <c r="N349" s="211"/>
      <c r="O349" s="211"/>
      <c r="P349" s="211"/>
      <c r="Q349" s="211"/>
      <c r="R349" s="211"/>
      <c r="S349" s="211"/>
    </row>
    <row r="350" spans="1:19" s="29" customFormat="1" x14ac:dyDescent="0.3">
      <c r="A350" s="28"/>
      <c r="B350" s="28"/>
      <c r="C350" s="28"/>
      <c r="D350" s="28"/>
      <c r="E350" s="28"/>
      <c r="F350" s="28"/>
      <c r="G350" s="28"/>
      <c r="H350" s="28"/>
      <c r="I350" s="211"/>
      <c r="J350" s="211"/>
      <c r="K350" s="211"/>
      <c r="L350" s="211"/>
      <c r="M350" s="211"/>
      <c r="N350" s="211"/>
      <c r="O350" s="211"/>
      <c r="P350" s="211"/>
      <c r="Q350" s="211"/>
      <c r="R350" s="211"/>
      <c r="S350" s="211"/>
    </row>
    <row r="351" spans="1:19" s="29" customFormat="1" x14ac:dyDescent="0.3">
      <c r="A351" s="28"/>
      <c r="B351" s="28"/>
      <c r="C351" s="28"/>
      <c r="D351" s="28"/>
      <c r="E351" s="28"/>
      <c r="F351" s="28"/>
      <c r="G351" s="28"/>
      <c r="H351" s="28"/>
      <c r="I351" s="211"/>
      <c r="J351" s="211"/>
      <c r="K351" s="211"/>
      <c r="L351" s="211"/>
      <c r="M351" s="211"/>
      <c r="N351" s="211"/>
      <c r="O351" s="211"/>
      <c r="P351" s="211"/>
      <c r="Q351" s="211"/>
      <c r="R351" s="211"/>
      <c r="S351" s="211"/>
    </row>
    <row r="352" spans="1:19" s="29" customFormat="1" x14ac:dyDescent="0.3">
      <c r="A352" s="28"/>
      <c r="B352" s="28"/>
      <c r="C352" s="28"/>
      <c r="D352" s="28"/>
      <c r="E352" s="28"/>
      <c r="F352" s="28"/>
      <c r="G352" s="28"/>
      <c r="H352" s="28"/>
      <c r="I352" s="211"/>
      <c r="J352" s="211"/>
      <c r="K352" s="211"/>
      <c r="L352" s="211"/>
      <c r="M352" s="211"/>
      <c r="N352" s="211"/>
      <c r="O352" s="211"/>
      <c r="P352" s="211"/>
      <c r="Q352" s="211"/>
      <c r="R352" s="211"/>
      <c r="S352" s="211"/>
    </row>
    <row r="353" spans="1:19" s="29" customFormat="1" x14ac:dyDescent="0.3">
      <c r="A353" s="28"/>
      <c r="B353" s="28"/>
      <c r="C353" s="28"/>
      <c r="D353" s="28"/>
      <c r="E353" s="28"/>
      <c r="F353" s="28"/>
      <c r="G353" s="28"/>
      <c r="H353" s="28"/>
      <c r="I353" s="211"/>
      <c r="J353" s="211"/>
      <c r="K353" s="211"/>
      <c r="L353" s="211"/>
      <c r="M353" s="211"/>
      <c r="N353" s="211"/>
      <c r="O353" s="211"/>
      <c r="P353" s="211"/>
      <c r="Q353" s="211"/>
      <c r="R353" s="211"/>
      <c r="S353" s="211"/>
    </row>
    <row r="354" spans="1:19" s="29" customFormat="1" x14ac:dyDescent="0.3">
      <c r="A354" s="28"/>
      <c r="B354" s="28"/>
      <c r="C354" s="28"/>
      <c r="D354" s="28"/>
      <c r="E354" s="28"/>
      <c r="F354" s="28"/>
      <c r="G354" s="28"/>
      <c r="H354" s="28"/>
      <c r="I354" s="211"/>
      <c r="J354" s="211"/>
      <c r="K354" s="211"/>
      <c r="L354" s="211"/>
      <c r="M354" s="211"/>
      <c r="N354" s="211"/>
      <c r="O354" s="211"/>
      <c r="P354" s="211"/>
      <c r="Q354" s="211"/>
      <c r="R354" s="211"/>
      <c r="S354" s="211"/>
    </row>
    <row r="355" spans="1:19" s="29" customFormat="1" x14ac:dyDescent="0.3">
      <c r="A355" s="28"/>
      <c r="B355" s="28"/>
      <c r="C355" s="28"/>
      <c r="D355" s="28"/>
      <c r="E355" s="28"/>
      <c r="F355" s="28"/>
      <c r="G355" s="28"/>
      <c r="H355" s="28"/>
      <c r="I355" s="211"/>
      <c r="J355" s="211"/>
      <c r="K355" s="211"/>
      <c r="L355" s="211"/>
      <c r="M355" s="211"/>
      <c r="N355" s="211"/>
      <c r="O355" s="211"/>
      <c r="P355" s="211"/>
      <c r="Q355" s="211"/>
      <c r="R355" s="211"/>
      <c r="S355" s="211"/>
    </row>
    <row r="356" spans="1:19" s="29" customFormat="1" x14ac:dyDescent="0.3">
      <c r="A356" s="28"/>
      <c r="B356" s="28"/>
      <c r="C356" s="28"/>
      <c r="D356" s="28"/>
      <c r="E356" s="28"/>
      <c r="F356" s="28"/>
      <c r="G356" s="28"/>
      <c r="H356" s="28"/>
      <c r="I356" s="211"/>
      <c r="J356" s="211"/>
      <c r="K356" s="211"/>
      <c r="L356" s="211"/>
      <c r="M356" s="211"/>
      <c r="N356" s="211"/>
      <c r="O356" s="211"/>
      <c r="P356" s="211"/>
      <c r="Q356" s="211"/>
      <c r="R356" s="211"/>
      <c r="S356" s="211"/>
    </row>
    <row r="357" spans="1:19" s="29" customFormat="1" x14ac:dyDescent="0.3">
      <c r="A357" s="28"/>
      <c r="B357" s="28"/>
      <c r="C357" s="28"/>
      <c r="D357" s="28"/>
      <c r="E357" s="28"/>
      <c r="F357" s="28"/>
      <c r="G357" s="28"/>
      <c r="H357" s="28"/>
      <c r="I357" s="211"/>
      <c r="J357" s="211"/>
      <c r="K357" s="211"/>
      <c r="L357" s="211"/>
      <c r="M357" s="211"/>
      <c r="N357" s="211"/>
      <c r="O357" s="211"/>
      <c r="P357" s="211"/>
      <c r="Q357" s="211"/>
      <c r="R357" s="211"/>
      <c r="S357" s="211"/>
    </row>
    <row r="358" spans="1:19" s="29" customFormat="1" x14ac:dyDescent="0.3">
      <c r="A358" s="28"/>
      <c r="B358" s="28"/>
      <c r="C358" s="28"/>
      <c r="D358" s="28"/>
      <c r="E358" s="28"/>
      <c r="F358" s="28"/>
      <c r="G358" s="28"/>
      <c r="H358" s="28"/>
      <c r="I358" s="211"/>
      <c r="J358" s="211"/>
      <c r="K358" s="211"/>
      <c r="L358" s="211"/>
      <c r="M358" s="211"/>
      <c r="N358" s="211"/>
      <c r="O358" s="211"/>
      <c r="P358" s="211"/>
      <c r="Q358" s="211"/>
      <c r="R358" s="211"/>
      <c r="S358" s="211"/>
    </row>
    <row r="359" spans="1:19" s="29" customFormat="1" x14ac:dyDescent="0.3">
      <c r="A359" s="28"/>
      <c r="B359" s="28"/>
      <c r="C359" s="28"/>
      <c r="D359" s="28"/>
      <c r="E359" s="28"/>
      <c r="F359" s="28"/>
      <c r="G359" s="28"/>
      <c r="H359" s="28"/>
      <c r="I359" s="211"/>
      <c r="J359" s="211"/>
      <c r="K359" s="211"/>
      <c r="L359" s="211"/>
      <c r="M359" s="211"/>
      <c r="N359" s="211"/>
      <c r="O359" s="211"/>
      <c r="P359" s="211"/>
      <c r="Q359" s="211"/>
      <c r="R359" s="211"/>
      <c r="S359" s="211"/>
    </row>
    <row r="360" spans="1:19" s="29" customFormat="1" x14ac:dyDescent="0.3">
      <c r="A360" s="28"/>
      <c r="B360" s="28"/>
      <c r="C360" s="28"/>
      <c r="D360" s="28"/>
      <c r="E360" s="28"/>
      <c r="F360" s="28"/>
      <c r="G360" s="28"/>
      <c r="H360" s="28"/>
      <c r="I360" s="211"/>
      <c r="J360" s="211"/>
      <c r="K360" s="211"/>
      <c r="L360" s="211"/>
      <c r="M360" s="211"/>
      <c r="N360" s="211"/>
      <c r="O360" s="211"/>
      <c r="P360" s="211"/>
      <c r="Q360" s="211"/>
      <c r="R360" s="211"/>
      <c r="S360" s="211"/>
    </row>
    <row r="361" spans="1:19" s="29" customFormat="1" x14ac:dyDescent="0.3">
      <c r="A361" s="28"/>
      <c r="B361" s="28"/>
      <c r="C361" s="28"/>
      <c r="D361" s="28"/>
      <c r="E361" s="28"/>
      <c r="F361" s="28"/>
      <c r="G361" s="28"/>
      <c r="H361" s="28"/>
      <c r="I361" s="211"/>
      <c r="J361" s="211"/>
      <c r="K361" s="211"/>
      <c r="L361" s="211"/>
      <c r="M361" s="211"/>
      <c r="N361" s="211"/>
      <c r="O361" s="211"/>
      <c r="P361" s="211"/>
      <c r="Q361" s="211"/>
      <c r="R361" s="211"/>
      <c r="S361" s="211"/>
    </row>
    <row r="362" spans="1:19" s="29" customFormat="1" x14ac:dyDescent="0.3">
      <c r="A362" s="28"/>
      <c r="B362" s="28"/>
      <c r="C362" s="28"/>
      <c r="D362" s="28"/>
      <c r="E362" s="28"/>
      <c r="F362" s="28"/>
      <c r="G362" s="28"/>
      <c r="H362" s="28"/>
      <c r="I362" s="211"/>
      <c r="J362" s="211"/>
      <c r="K362" s="211"/>
      <c r="L362" s="211"/>
      <c r="M362" s="211"/>
      <c r="N362" s="211"/>
      <c r="O362" s="211"/>
      <c r="P362" s="211"/>
      <c r="Q362" s="211"/>
      <c r="R362" s="211"/>
      <c r="S362" s="211"/>
    </row>
    <row r="363" spans="1:19" s="29" customFormat="1" x14ac:dyDescent="0.3">
      <c r="A363" s="28"/>
      <c r="B363" s="28"/>
      <c r="C363" s="28"/>
      <c r="D363" s="28"/>
      <c r="E363" s="28"/>
      <c r="F363" s="28"/>
      <c r="G363" s="28"/>
      <c r="H363" s="28"/>
      <c r="I363" s="211"/>
      <c r="J363" s="211"/>
      <c r="K363" s="211"/>
      <c r="L363" s="211"/>
      <c r="M363" s="211"/>
      <c r="N363" s="211"/>
      <c r="O363" s="211"/>
      <c r="P363" s="211"/>
      <c r="Q363" s="211"/>
      <c r="R363" s="211"/>
      <c r="S363" s="211"/>
    </row>
    <row r="364" spans="1:19" s="29" customFormat="1" x14ac:dyDescent="0.3">
      <c r="A364" s="28"/>
      <c r="B364" s="28"/>
      <c r="C364" s="28"/>
      <c r="D364" s="28"/>
      <c r="E364" s="28"/>
      <c r="F364" s="28"/>
      <c r="G364" s="28"/>
      <c r="H364" s="28"/>
      <c r="I364" s="211"/>
      <c r="J364" s="211"/>
      <c r="K364" s="211"/>
      <c r="L364" s="211"/>
      <c r="M364" s="211"/>
      <c r="N364" s="211"/>
      <c r="O364" s="211"/>
      <c r="P364" s="211"/>
      <c r="Q364" s="211"/>
      <c r="R364" s="211"/>
      <c r="S364" s="211"/>
    </row>
    <row r="365" spans="1:19" s="29" customFormat="1" x14ac:dyDescent="0.3">
      <c r="A365" s="28"/>
      <c r="B365" s="28"/>
      <c r="C365" s="28"/>
      <c r="D365" s="28"/>
      <c r="E365" s="28"/>
      <c r="F365" s="28"/>
      <c r="G365" s="28"/>
      <c r="H365" s="28"/>
      <c r="I365" s="211"/>
      <c r="J365" s="211"/>
      <c r="K365" s="211"/>
      <c r="L365" s="211"/>
      <c r="M365" s="211"/>
      <c r="N365" s="211"/>
      <c r="O365" s="211"/>
      <c r="P365" s="211"/>
      <c r="Q365" s="211"/>
      <c r="R365" s="211"/>
      <c r="S365" s="211"/>
    </row>
    <row r="366" spans="1:19" s="29" customFormat="1" x14ac:dyDescent="0.3">
      <c r="A366" s="28"/>
      <c r="B366" s="28"/>
      <c r="C366" s="28"/>
      <c r="D366" s="28"/>
      <c r="E366" s="28"/>
      <c r="F366" s="28"/>
      <c r="G366" s="28"/>
      <c r="H366" s="28"/>
      <c r="I366" s="211"/>
      <c r="J366" s="211"/>
      <c r="K366" s="211"/>
      <c r="L366" s="211"/>
      <c r="M366" s="211"/>
      <c r="N366" s="211"/>
      <c r="O366" s="211"/>
      <c r="P366" s="211"/>
      <c r="Q366" s="211"/>
      <c r="R366" s="211"/>
      <c r="S366" s="211"/>
    </row>
    <row r="367" spans="1:19" s="29" customFormat="1" x14ac:dyDescent="0.3">
      <c r="A367" s="28"/>
      <c r="B367" s="28"/>
      <c r="C367" s="28"/>
      <c r="D367" s="28"/>
      <c r="E367" s="28"/>
      <c r="F367" s="28"/>
      <c r="G367" s="28"/>
      <c r="H367" s="28"/>
      <c r="I367" s="211"/>
      <c r="J367" s="211"/>
      <c r="K367" s="211"/>
      <c r="L367" s="211"/>
      <c r="M367" s="211"/>
      <c r="N367" s="211"/>
      <c r="O367" s="211"/>
      <c r="P367" s="211"/>
      <c r="Q367" s="211"/>
      <c r="R367" s="211"/>
      <c r="S367" s="211"/>
    </row>
    <row r="368" spans="1:19" s="29" customFormat="1" x14ac:dyDescent="0.3">
      <c r="A368" s="28"/>
      <c r="B368" s="28"/>
      <c r="C368" s="28"/>
      <c r="D368" s="28"/>
      <c r="E368" s="28"/>
      <c r="F368" s="28"/>
      <c r="G368" s="28"/>
      <c r="H368" s="28"/>
      <c r="I368" s="211"/>
      <c r="J368" s="211"/>
      <c r="K368" s="211"/>
      <c r="L368" s="211"/>
      <c r="M368" s="211"/>
      <c r="N368" s="211"/>
      <c r="O368" s="211"/>
      <c r="P368" s="211"/>
      <c r="Q368" s="211"/>
      <c r="R368" s="211"/>
      <c r="S368" s="211"/>
    </row>
    <row r="369" spans="1:19" s="29" customFormat="1" x14ac:dyDescent="0.3">
      <c r="A369" s="28"/>
      <c r="B369" s="28"/>
      <c r="C369" s="28"/>
      <c r="D369" s="28"/>
      <c r="E369" s="28"/>
      <c r="F369" s="28"/>
      <c r="G369" s="28"/>
      <c r="H369" s="28"/>
      <c r="I369" s="211"/>
      <c r="J369" s="211"/>
      <c r="K369" s="211"/>
      <c r="L369" s="211"/>
      <c r="M369" s="211"/>
      <c r="N369" s="211"/>
      <c r="O369" s="211"/>
      <c r="P369" s="211"/>
      <c r="Q369" s="211"/>
      <c r="R369" s="211"/>
      <c r="S369" s="211"/>
    </row>
    <row r="370" spans="1:19" s="29" customFormat="1" x14ac:dyDescent="0.3">
      <c r="A370" s="28"/>
      <c r="B370" s="28"/>
      <c r="C370" s="28"/>
      <c r="D370" s="28"/>
      <c r="E370" s="28"/>
      <c r="F370" s="28"/>
      <c r="G370" s="28"/>
      <c r="H370" s="28"/>
      <c r="I370" s="211"/>
      <c r="J370" s="211"/>
      <c r="K370" s="211"/>
      <c r="L370" s="211"/>
      <c r="M370" s="211"/>
      <c r="N370" s="211"/>
      <c r="O370" s="211"/>
      <c r="P370" s="211"/>
      <c r="Q370" s="211"/>
      <c r="R370" s="211"/>
      <c r="S370" s="211"/>
    </row>
    <row r="371" spans="1:19" s="29" customFormat="1" x14ac:dyDescent="0.3">
      <c r="A371" s="28"/>
      <c r="B371" s="28"/>
      <c r="C371" s="28"/>
      <c r="D371" s="28"/>
      <c r="E371" s="28"/>
      <c r="F371" s="28"/>
      <c r="G371" s="28"/>
      <c r="H371" s="28"/>
      <c r="I371" s="211"/>
      <c r="J371" s="211"/>
      <c r="K371" s="211"/>
      <c r="L371" s="211"/>
      <c r="M371" s="211"/>
      <c r="N371" s="211"/>
      <c r="O371" s="211"/>
      <c r="P371" s="211"/>
      <c r="Q371" s="211"/>
      <c r="R371" s="211"/>
      <c r="S371" s="211"/>
    </row>
    <row r="372" spans="1:19" s="29" customFormat="1" x14ac:dyDescent="0.3">
      <c r="A372" s="28"/>
      <c r="B372" s="28"/>
      <c r="C372" s="28"/>
      <c r="D372" s="28"/>
      <c r="E372" s="28"/>
      <c r="F372" s="28"/>
      <c r="G372" s="28"/>
      <c r="H372" s="28"/>
      <c r="I372" s="211"/>
      <c r="J372" s="211"/>
      <c r="K372" s="211"/>
      <c r="L372" s="211"/>
      <c r="M372" s="211"/>
      <c r="N372" s="211"/>
      <c r="O372" s="211"/>
      <c r="P372" s="211"/>
      <c r="Q372" s="211"/>
      <c r="R372" s="211"/>
      <c r="S372" s="211"/>
    </row>
    <row r="373" spans="1:19" s="29" customFormat="1" x14ac:dyDescent="0.3">
      <c r="A373" s="28"/>
      <c r="B373" s="28"/>
      <c r="C373" s="28"/>
      <c r="D373" s="28"/>
      <c r="E373" s="28"/>
      <c r="F373" s="28"/>
      <c r="G373" s="28"/>
      <c r="H373" s="28"/>
      <c r="I373" s="211"/>
      <c r="J373" s="211"/>
      <c r="K373" s="211"/>
      <c r="L373" s="211"/>
      <c r="M373" s="211"/>
      <c r="N373" s="211"/>
      <c r="O373" s="211"/>
      <c r="P373" s="211"/>
      <c r="Q373" s="211"/>
      <c r="R373" s="211"/>
      <c r="S373" s="211"/>
    </row>
    <row r="374" spans="1:19" s="29" customFormat="1" x14ac:dyDescent="0.3">
      <c r="A374" s="28"/>
      <c r="B374" s="28"/>
      <c r="C374" s="28"/>
      <c r="D374" s="28"/>
      <c r="E374" s="28"/>
      <c r="F374" s="28"/>
      <c r="G374" s="28"/>
      <c r="H374" s="28"/>
      <c r="I374" s="211"/>
      <c r="J374" s="211"/>
      <c r="K374" s="211"/>
      <c r="L374" s="211"/>
      <c r="M374" s="211"/>
      <c r="N374" s="211"/>
      <c r="O374" s="211"/>
      <c r="P374" s="211"/>
      <c r="Q374" s="211"/>
      <c r="R374" s="211"/>
      <c r="S374" s="211"/>
    </row>
    <row r="375" spans="1:19" s="29" customFormat="1" x14ac:dyDescent="0.3">
      <c r="A375" s="28"/>
      <c r="B375" s="28"/>
      <c r="C375" s="28"/>
      <c r="D375" s="28"/>
      <c r="E375" s="28"/>
      <c r="F375" s="28"/>
      <c r="G375" s="28"/>
      <c r="H375" s="28"/>
      <c r="I375" s="211"/>
      <c r="J375" s="211"/>
      <c r="K375" s="211"/>
      <c r="L375" s="211"/>
      <c r="M375" s="211"/>
      <c r="N375" s="211"/>
      <c r="O375" s="211"/>
      <c r="P375" s="211"/>
      <c r="Q375" s="211"/>
      <c r="R375" s="211"/>
      <c r="S375" s="211"/>
    </row>
    <row r="376" spans="1:19" s="29" customFormat="1" x14ac:dyDescent="0.3">
      <c r="A376" s="28"/>
      <c r="B376" s="28"/>
      <c r="C376" s="28"/>
      <c r="D376" s="28"/>
      <c r="E376" s="28"/>
      <c r="F376" s="28"/>
      <c r="G376" s="28"/>
      <c r="H376" s="28"/>
      <c r="I376" s="211"/>
      <c r="J376" s="211"/>
      <c r="K376" s="211"/>
      <c r="L376" s="211"/>
      <c r="M376" s="211"/>
      <c r="N376" s="211"/>
      <c r="O376" s="211"/>
      <c r="P376" s="211"/>
      <c r="Q376" s="211"/>
      <c r="R376" s="211"/>
      <c r="S376" s="211"/>
    </row>
    <row r="377" spans="1:19" s="29" customFormat="1" x14ac:dyDescent="0.3">
      <c r="A377" s="28"/>
      <c r="B377" s="28"/>
      <c r="C377" s="28"/>
      <c r="D377" s="28"/>
      <c r="E377" s="28"/>
      <c r="F377" s="28"/>
      <c r="G377" s="28"/>
      <c r="H377" s="28"/>
      <c r="I377" s="211"/>
      <c r="J377" s="211"/>
      <c r="K377" s="211"/>
      <c r="L377" s="211"/>
      <c r="M377" s="211"/>
      <c r="N377" s="211"/>
      <c r="O377" s="211"/>
      <c r="P377" s="211"/>
      <c r="Q377" s="211"/>
      <c r="R377" s="211"/>
      <c r="S377" s="211"/>
    </row>
    <row r="378" spans="1:19" s="29" customFormat="1" x14ac:dyDescent="0.3">
      <c r="A378" s="28"/>
      <c r="B378" s="28"/>
      <c r="C378" s="28"/>
      <c r="D378" s="28"/>
      <c r="E378" s="28"/>
      <c r="F378" s="28"/>
      <c r="G378" s="28"/>
      <c r="H378" s="28"/>
      <c r="I378" s="211"/>
      <c r="J378" s="211"/>
      <c r="K378" s="211"/>
      <c r="L378" s="211"/>
      <c r="M378" s="211"/>
      <c r="N378" s="211"/>
      <c r="O378" s="211"/>
      <c r="P378" s="211"/>
      <c r="Q378" s="211"/>
      <c r="R378" s="211"/>
      <c r="S378" s="211"/>
    </row>
    <row r="379" spans="1:19" s="29" customFormat="1" x14ac:dyDescent="0.3">
      <c r="A379" s="28"/>
      <c r="B379" s="28"/>
      <c r="C379" s="28"/>
      <c r="D379" s="28"/>
      <c r="E379" s="28"/>
      <c r="F379" s="28"/>
      <c r="G379" s="28"/>
      <c r="H379" s="28"/>
      <c r="I379" s="211"/>
      <c r="J379" s="211"/>
      <c r="K379" s="211"/>
      <c r="L379" s="211"/>
      <c r="M379" s="211"/>
      <c r="N379" s="211"/>
      <c r="O379" s="211"/>
      <c r="P379" s="211"/>
      <c r="Q379" s="211"/>
      <c r="R379" s="211"/>
      <c r="S379" s="211"/>
    </row>
    <row r="380" spans="1:19" s="29" customFormat="1" x14ac:dyDescent="0.3">
      <c r="A380" s="28"/>
      <c r="B380" s="28"/>
      <c r="C380" s="28"/>
      <c r="D380" s="28"/>
      <c r="E380" s="28"/>
      <c r="F380" s="28"/>
      <c r="G380" s="28"/>
      <c r="H380" s="28"/>
      <c r="I380" s="211"/>
      <c r="J380" s="211"/>
      <c r="K380" s="211"/>
      <c r="L380" s="211"/>
      <c r="M380" s="211"/>
      <c r="N380" s="211"/>
      <c r="O380" s="211"/>
      <c r="P380" s="211"/>
      <c r="Q380" s="211"/>
      <c r="R380" s="211"/>
      <c r="S380" s="211"/>
    </row>
    <row r="381" spans="1:19" s="29" customFormat="1" x14ac:dyDescent="0.3">
      <c r="A381" s="28"/>
      <c r="B381" s="28"/>
      <c r="C381" s="28"/>
      <c r="D381" s="28"/>
      <c r="E381" s="28"/>
      <c r="F381" s="28"/>
      <c r="G381" s="28"/>
      <c r="H381" s="28"/>
      <c r="I381" s="211"/>
      <c r="J381" s="211"/>
      <c r="K381" s="211"/>
      <c r="L381" s="211"/>
      <c r="M381" s="211"/>
      <c r="N381" s="211"/>
      <c r="O381" s="211"/>
      <c r="P381" s="211"/>
      <c r="Q381" s="211"/>
      <c r="R381" s="211"/>
      <c r="S381" s="211"/>
    </row>
    <row r="382" spans="1:19" s="29" customFormat="1" x14ac:dyDescent="0.3">
      <c r="A382" s="28"/>
      <c r="B382" s="28"/>
      <c r="C382" s="28"/>
      <c r="D382" s="28"/>
      <c r="E382" s="28"/>
      <c r="F382" s="28"/>
      <c r="G382" s="28"/>
      <c r="H382" s="28"/>
      <c r="I382" s="211"/>
      <c r="J382" s="211"/>
      <c r="K382" s="211"/>
      <c r="L382" s="211"/>
      <c r="M382" s="211"/>
      <c r="N382" s="211"/>
      <c r="O382" s="211"/>
      <c r="P382" s="211"/>
      <c r="Q382" s="211"/>
      <c r="R382" s="211"/>
      <c r="S382" s="211"/>
    </row>
    <row r="383" spans="1:19" s="29" customFormat="1" x14ac:dyDescent="0.3">
      <c r="A383" s="28"/>
      <c r="B383" s="28"/>
      <c r="C383" s="28"/>
      <c r="D383" s="28"/>
      <c r="E383" s="28"/>
      <c r="F383" s="28"/>
      <c r="G383" s="28"/>
      <c r="H383" s="28"/>
      <c r="I383" s="211"/>
      <c r="J383" s="211"/>
      <c r="K383" s="211"/>
      <c r="L383" s="211"/>
      <c r="M383" s="211"/>
      <c r="N383" s="211"/>
      <c r="O383" s="211"/>
      <c r="P383" s="211"/>
      <c r="Q383" s="211"/>
      <c r="R383" s="211"/>
      <c r="S383" s="211"/>
    </row>
    <row r="384" spans="1:19" s="29" customFormat="1" x14ac:dyDescent="0.3">
      <c r="A384" s="28"/>
      <c r="B384" s="28"/>
      <c r="C384" s="28"/>
      <c r="D384" s="28"/>
      <c r="E384" s="28"/>
      <c r="F384" s="28"/>
      <c r="G384" s="28"/>
      <c r="H384" s="28"/>
      <c r="I384" s="211"/>
      <c r="J384" s="211"/>
      <c r="K384" s="211"/>
      <c r="L384" s="211"/>
      <c r="M384" s="211"/>
      <c r="N384" s="211"/>
      <c r="O384" s="211"/>
      <c r="P384" s="211"/>
      <c r="Q384" s="211"/>
      <c r="R384" s="211"/>
      <c r="S384" s="211"/>
    </row>
    <row r="385" spans="1:19" s="29" customFormat="1" x14ac:dyDescent="0.3">
      <c r="A385" s="28"/>
      <c r="B385" s="28"/>
      <c r="C385" s="28"/>
      <c r="D385" s="28"/>
      <c r="E385" s="28"/>
      <c r="F385" s="28"/>
      <c r="G385" s="28"/>
      <c r="H385" s="28"/>
      <c r="I385" s="211"/>
      <c r="J385" s="211"/>
      <c r="K385" s="211"/>
      <c r="L385" s="211"/>
      <c r="M385" s="211"/>
      <c r="N385" s="211"/>
      <c r="O385" s="211"/>
      <c r="P385" s="211"/>
      <c r="Q385" s="211"/>
      <c r="R385" s="211"/>
      <c r="S385" s="211"/>
    </row>
    <row r="386" spans="1:19" s="29" customFormat="1" x14ac:dyDescent="0.3">
      <c r="A386" s="28"/>
      <c r="B386" s="28"/>
      <c r="C386" s="28"/>
      <c r="D386" s="28"/>
      <c r="E386" s="28"/>
      <c r="F386" s="28"/>
      <c r="G386" s="28"/>
      <c r="H386" s="28"/>
      <c r="I386" s="211"/>
      <c r="J386" s="211"/>
      <c r="K386" s="211"/>
      <c r="L386" s="211"/>
      <c r="M386" s="211"/>
      <c r="N386" s="211"/>
      <c r="O386" s="211"/>
      <c r="P386" s="211"/>
      <c r="Q386" s="211"/>
      <c r="R386" s="211"/>
      <c r="S386" s="211"/>
    </row>
    <row r="387" spans="1:19" s="29" customFormat="1" x14ac:dyDescent="0.3">
      <c r="A387" s="28"/>
      <c r="B387" s="28"/>
      <c r="C387" s="28"/>
      <c r="D387" s="28"/>
      <c r="E387" s="28"/>
      <c r="F387" s="28"/>
      <c r="G387" s="28"/>
      <c r="H387" s="28"/>
      <c r="I387" s="211"/>
      <c r="J387" s="211"/>
      <c r="K387" s="211"/>
      <c r="L387" s="211"/>
      <c r="M387" s="211"/>
      <c r="N387" s="211"/>
      <c r="O387" s="211"/>
      <c r="P387" s="211"/>
      <c r="Q387" s="211"/>
      <c r="R387" s="211"/>
      <c r="S387" s="211"/>
    </row>
    <row r="388" spans="1:19" s="29" customFormat="1" x14ac:dyDescent="0.3">
      <c r="A388" s="28"/>
      <c r="B388" s="28"/>
      <c r="C388" s="28"/>
      <c r="D388" s="28"/>
      <c r="E388" s="28"/>
      <c r="F388" s="28"/>
      <c r="G388" s="28"/>
      <c r="H388" s="28"/>
      <c r="I388" s="211"/>
      <c r="J388" s="211"/>
      <c r="K388" s="211"/>
      <c r="L388" s="211"/>
      <c r="M388" s="211"/>
      <c r="N388" s="211"/>
      <c r="O388" s="211"/>
      <c r="P388" s="211"/>
      <c r="Q388" s="211"/>
      <c r="R388" s="211"/>
      <c r="S388" s="211"/>
    </row>
    <row r="389" spans="1:19" s="29" customFormat="1" x14ac:dyDescent="0.3">
      <c r="A389" s="28"/>
      <c r="B389" s="28"/>
      <c r="C389" s="28"/>
      <c r="D389" s="28"/>
      <c r="E389" s="28"/>
      <c r="F389" s="28"/>
      <c r="G389" s="28"/>
      <c r="H389" s="28"/>
      <c r="I389" s="211"/>
      <c r="J389" s="211"/>
      <c r="K389" s="211"/>
      <c r="L389" s="211"/>
      <c r="M389" s="211"/>
      <c r="N389" s="211"/>
      <c r="O389" s="211"/>
      <c r="P389" s="211"/>
      <c r="Q389" s="211"/>
      <c r="R389" s="211"/>
      <c r="S389" s="211"/>
    </row>
    <row r="390" spans="1:19" s="29" customFormat="1" x14ac:dyDescent="0.3">
      <c r="A390" s="28"/>
      <c r="B390" s="28"/>
      <c r="C390" s="28"/>
      <c r="D390" s="28"/>
      <c r="E390" s="28"/>
      <c r="F390" s="28"/>
      <c r="G390" s="28"/>
      <c r="H390" s="28"/>
      <c r="I390" s="211"/>
      <c r="J390" s="211"/>
      <c r="K390" s="211"/>
      <c r="L390" s="211"/>
      <c r="M390" s="211"/>
      <c r="N390" s="211"/>
      <c r="O390" s="211"/>
      <c r="P390" s="211"/>
      <c r="Q390" s="211"/>
      <c r="R390" s="211"/>
      <c r="S390" s="211"/>
    </row>
    <row r="391" spans="1:19" s="29" customFormat="1" x14ac:dyDescent="0.3">
      <c r="A391" s="28"/>
      <c r="B391" s="28"/>
      <c r="C391" s="28"/>
      <c r="D391" s="28"/>
      <c r="E391" s="28"/>
      <c r="F391" s="28"/>
      <c r="G391" s="28"/>
      <c r="H391" s="28"/>
      <c r="I391" s="211"/>
      <c r="J391" s="211"/>
      <c r="K391" s="211"/>
      <c r="L391" s="211"/>
      <c r="M391" s="211"/>
      <c r="N391" s="211"/>
      <c r="O391" s="211"/>
      <c r="P391" s="211"/>
      <c r="Q391" s="211"/>
      <c r="R391" s="211"/>
      <c r="S391" s="211"/>
    </row>
    <row r="392" spans="1:19" s="29" customFormat="1" x14ac:dyDescent="0.3">
      <c r="A392" s="28"/>
      <c r="B392" s="28"/>
      <c r="C392" s="28"/>
      <c r="D392" s="28"/>
      <c r="E392" s="28"/>
      <c r="F392" s="28"/>
      <c r="G392" s="28"/>
      <c r="H392" s="28"/>
      <c r="I392" s="211"/>
      <c r="J392" s="211"/>
      <c r="K392" s="211"/>
      <c r="L392" s="211"/>
      <c r="M392" s="211"/>
      <c r="N392" s="211"/>
      <c r="O392" s="211"/>
      <c r="P392" s="211"/>
      <c r="Q392" s="211"/>
      <c r="R392" s="211"/>
      <c r="S392" s="211"/>
    </row>
    <row r="393" spans="1:19" s="29" customFormat="1" x14ac:dyDescent="0.3">
      <c r="A393" s="28"/>
      <c r="B393" s="28"/>
      <c r="C393" s="28"/>
      <c r="D393" s="28"/>
      <c r="E393" s="28"/>
      <c r="F393" s="28"/>
      <c r="G393" s="28"/>
      <c r="H393" s="28"/>
      <c r="I393" s="211"/>
      <c r="J393" s="211"/>
      <c r="K393" s="211"/>
      <c r="L393" s="211"/>
      <c r="M393" s="211"/>
      <c r="N393" s="211"/>
      <c r="O393" s="211"/>
      <c r="P393" s="211"/>
      <c r="Q393" s="211"/>
      <c r="R393" s="211"/>
      <c r="S393" s="211"/>
    </row>
    <row r="394" spans="1:19" s="29" customFormat="1" x14ac:dyDescent="0.3">
      <c r="A394" s="28"/>
      <c r="B394" s="28"/>
      <c r="C394" s="28"/>
      <c r="D394" s="28"/>
      <c r="E394" s="28"/>
      <c r="F394" s="28"/>
      <c r="G394" s="28"/>
      <c r="H394" s="28"/>
      <c r="I394" s="211"/>
      <c r="J394" s="211"/>
      <c r="K394" s="211"/>
      <c r="L394" s="211"/>
      <c r="M394" s="211"/>
      <c r="N394" s="211"/>
      <c r="O394" s="211"/>
      <c r="P394" s="211"/>
      <c r="Q394" s="211"/>
      <c r="R394" s="211"/>
      <c r="S394" s="211"/>
    </row>
    <row r="395" spans="1:19" s="29" customFormat="1" x14ac:dyDescent="0.3">
      <c r="A395" s="28"/>
      <c r="B395" s="28"/>
      <c r="C395" s="28"/>
      <c r="D395" s="28"/>
      <c r="E395" s="28"/>
      <c r="F395" s="28"/>
      <c r="G395" s="28"/>
      <c r="H395" s="28"/>
      <c r="I395" s="211"/>
      <c r="J395" s="211"/>
      <c r="K395" s="211"/>
      <c r="L395" s="211"/>
      <c r="M395" s="211"/>
      <c r="N395" s="211"/>
      <c r="O395" s="211"/>
      <c r="P395" s="211"/>
      <c r="Q395" s="211"/>
      <c r="R395" s="211"/>
      <c r="S395" s="211"/>
    </row>
    <row r="396" spans="1:19" s="29" customFormat="1" x14ac:dyDescent="0.3">
      <c r="A396" s="28"/>
      <c r="B396" s="28"/>
      <c r="C396" s="28"/>
      <c r="D396" s="28"/>
      <c r="E396" s="28"/>
      <c r="F396" s="28"/>
      <c r="G396" s="28"/>
      <c r="H396" s="28"/>
      <c r="I396" s="211"/>
      <c r="J396" s="211"/>
      <c r="K396" s="211"/>
      <c r="L396" s="211"/>
      <c r="M396" s="211"/>
      <c r="N396" s="211"/>
      <c r="O396" s="211"/>
      <c r="P396" s="211"/>
      <c r="Q396" s="211"/>
      <c r="R396" s="211"/>
      <c r="S396" s="211"/>
    </row>
    <row r="397" spans="1:19" s="29" customFormat="1" x14ac:dyDescent="0.3">
      <c r="A397" s="28"/>
      <c r="B397" s="28"/>
      <c r="C397" s="28"/>
      <c r="D397" s="28"/>
      <c r="E397" s="28"/>
      <c r="F397" s="28"/>
      <c r="G397" s="28"/>
      <c r="H397" s="28"/>
      <c r="I397" s="211"/>
      <c r="J397" s="211"/>
      <c r="K397" s="211"/>
      <c r="L397" s="211"/>
      <c r="M397" s="211"/>
      <c r="N397" s="211"/>
      <c r="O397" s="211"/>
      <c r="P397" s="211"/>
      <c r="Q397" s="211"/>
      <c r="R397" s="211"/>
      <c r="S397" s="211"/>
    </row>
    <row r="398" spans="1:19" s="29" customFormat="1" x14ac:dyDescent="0.3">
      <c r="A398" s="28"/>
      <c r="B398" s="28"/>
      <c r="C398" s="28"/>
      <c r="D398" s="28"/>
      <c r="E398" s="28"/>
      <c r="F398" s="28"/>
      <c r="G398" s="28"/>
      <c r="H398" s="28"/>
      <c r="I398" s="211"/>
      <c r="J398" s="211"/>
      <c r="K398" s="211"/>
      <c r="L398" s="211"/>
      <c r="M398" s="211"/>
      <c r="N398" s="211"/>
      <c r="O398" s="211"/>
      <c r="P398" s="211"/>
      <c r="Q398" s="211"/>
      <c r="R398" s="211"/>
      <c r="S398" s="211"/>
    </row>
    <row r="399" spans="1:19" s="29" customFormat="1" x14ac:dyDescent="0.3">
      <c r="A399" s="28"/>
      <c r="B399" s="28"/>
      <c r="C399" s="28"/>
      <c r="D399" s="28"/>
      <c r="E399" s="28"/>
      <c r="F399" s="28"/>
      <c r="G399" s="28"/>
      <c r="H399" s="28"/>
      <c r="I399" s="211"/>
      <c r="J399" s="211"/>
      <c r="K399" s="211"/>
      <c r="L399" s="211"/>
      <c r="M399" s="211"/>
      <c r="N399" s="211"/>
      <c r="O399" s="211"/>
      <c r="P399" s="211"/>
      <c r="Q399" s="211"/>
      <c r="R399" s="211"/>
      <c r="S399" s="211"/>
    </row>
    <row r="400" spans="1:19" s="29" customFormat="1" x14ac:dyDescent="0.3">
      <c r="A400" s="28"/>
      <c r="B400" s="28"/>
      <c r="C400" s="28"/>
      <c r="D400" s="28"/>
      <c r="E400" s="28"/>
      <c r="F400" s="28"/>
      <c r="G400" s="28"/>
      <c r="H400" s="28"/>
      <c r="I400" s="211"/>
      <c r="J400" s="211"/>
      <c r="K400" s="211"/>
      <c r="L400" s="211"/>
      <c r="M400" s="211"/>
      <c r="N400" s="211"/>
      <c r="O400" s="211"/>
      <c r="P400" s="211"/>
      <c r="Q400" s="211"/>
      <c r="R400" s="211"/>
      <c r="S400" s="211"/>
    </row>
    <row r="401" spans="1:19" s="29" customFormat="1" x14ac:dyDescent="0.3">
      <c r="A401" s="28"/>
      <c r="B401" s="28"/>
      <c r="C401" s="28"/>
      <c r="D401" s="28"/>
      <c r="E401" s="28"/>
      <c r="F401" s="28"/>
      <c r="G401" s="28"/>
      <c r="H401" s="28"/>
      <c r="I401" s="211"/>
      <c r="J401" s="211"/>
      <c r="K401" s="211"/>
      <c r="L401" s="211"/>
      <c r="M401" s="211"/>
      <c r="N401" s="211"/>
      <c r="O401" s="211"/>
      <c r="P401" s="211"/>
      <c r="Q401" s="211"/>
      <c r="R401" s="211"/>
      <c r="S401" s="211"/>
    </row>
    <row r="402" spans="1:19" s="29" customFormat="1" x14ac:dyDescent="0.3">
      <c r="A402" s="28"/>
      <c r="B402" s="28"/>
      <c r="C402" s="28"/>
      <c r="D402" s="28"/>
      <c r="E402" s="28"/>
      <c r="F402" s="28"/>
      <c r="G402" s="28"/>
      <c r="H402" s="28"/>
      <c r="I402" s="211"/>
      <c r="J402" s="211"/>
      <c r="K402" s="211"/>
      <c r="L402" s="211"/>
      <c r="M402" s="211"/>
      <c r="N402" s="211"/>
      <c r="O402" s="211"/>
      <c r="P402" s="211"/>
      <c r="Q402" s="211"/>
      <c r="R402" s="211"/>
      <c r="S402" s="211"/>
    </row>
    <row r="403" spans="1:19" s="29" customFormat="1" x14ac:dyDescent="0.3">
      <c r="A403" s="28"/>
      <c r="B403" s="28"/>
      <c r="C403" s="28"/>
      <c r="D403" s="28"/>
      <c r="E403" s="28"/>
      <c r="F403" s="28"/>
      <c r="G403" s="28"/>
      <c r="H403" s="28"/>
      <c r="I403" s="211"/>
      <c r="J403" s="211"/>
      <c r="K403" s="211"/>
      <c r="L403" s="211"/>
      <c r="M403" s="211"/>
      <c r="N403" s="211"/>
      <c r="O403" s="211"/>
      <c r="P403" s="211"/>
      <c r="Q403" s="211"/>
      <c r="R403" s="211"/>
      <c r="S403" s="211"/>
    </row>
    <row r="404" spans="1:19" s="29" customFormat="1" x14ac:dyDescent="0.3">
      <c r="A404" s="28"/>
      <c r="B404" s="28"/>
      <c r="C404" s="28"/>
      <c r="D404" s="28"/>
      <c r="E404" s="28"/>
      <c r="F404" s="28"/>
      <c r="G404" s="28"/>
      <c r="H404" s="28"/>
      <c r="I404" s="211"/>
      <c r="J404" s="211"/>
      <c r="K404" s="211"/>
      <c r="L404" s="211"/>
      <c r="M404" s="211"/>
      <c r="N404" s="211"/>
      <c r="O404" s="211"/>
      <c r="P404" s="211"/>
      <c r="Q404" s="211"/>
      <c r="R404" s="211"/>
      <c r="S404" s="211"/>
    </row>
    <row r="405" spans="1:19" s="29" customFormat="1" x14ac:dyDescent="0.3">
      <c r="A405" s="28"/>
      <c r="B405" s="28"/>
      <c r="C405" s="28"/>
      <c r="D405" s="28"/>
      <c r="E405" s="28"/>
      <c r="F405" s="28"/>
      <c r="G405" s="28"/>
      <c r="H405" s="28"/>
      <c r="I405" s="211"/>
      <c r="J405" s="211"/>
      <c r="K405" s="211"/>
      <c r="L405" s="211"/>
      <c r="M405" s="211"/>
      <c r="N405" s="211"/>
      <c r="O405" s="211"/>
      <c r="P405" s="211"/>
      <c r="Q405" s="211"/>
      <c r="R405" s="211"/>
      <c r="S405" s="211"/>
    </row>
    <row r="406" spans="1:19" s="29" customFormat="1" x14ac:dyDescent="0.3">
      <c r="A406" s="28"/>
      <c r="B406" s="28"/>
      <c r="C406" s="28"/>
      <c r="D406" s="28"/>
      <c r="E406" s="28"/>
      <c r="F406" s="28"/>
      <c r="G406" s="28"/>
      <c r="H406" s="28"/>
      <c r="I406" s="211"/>
      <c r="J406" s="211"/>
      <c r="K406" s="211"/>
      <c r="L406" s="211"/>
      <c r="M406" s="211"/>
      <c r="N406" s="211"/>
      <c r="O406" s="211"/>
      <c r="P406" s="211"/>
      <c r="Q406" s="211"/>
      <c r="R406" s="211"/>
      <c r="S406" s="211"/>
    </row>
    <row r="407" spans="1:19" s="29" customFormat="1" x14ac:dyDescent="0.3">
      <c r="A407" s="28"/>
      <c r="B407" s="28"/>
      <c r="C407" s="28"/>
      <c r="D407" s="28"/>
      <c r="E407" s="28"/>
      <c r="F407" s="28"/>
      <c r="G407" s="28"/>
      <c r="H407" s="28"/>
      <c r="I407" s="211"/>
      <c r="J407" s="211"/>
      <c r="K407" s="211"/>
      <c r="L407" s="211"/>
      <c r="M407" s="211"/>
      <c r="N407" s="211"/>
      <c r="O407" s="211"/>
      <c r="P407" s="211"/>
      <c r="Q407" s="211"/>
      <c r="R407" s="211"/>
      <c r="S407" s="211"/>
    </row>
    <row r="408" spans="1:19" s="29" customFormat="1" x14ac:dyDescent="0.3">
      <c r="A408" s="28"/>
      <c r="B408" s="28"/>
      <c r="C408" s="28"/>
      <c r="D408" s="28"/>
      <c r="E408" s="28"/>
      <c r="F408" s="28"/>
      <c r="G408" s="28"/>
      <c r="H408" s="28"/>
      <c r="I408" s="211"/>
      <c r="J408" s="211"/>
      <c r="K408" s="211"/>
      <c r="L408" s="211"/>
      <c r="M408" s="211"/>
      <c r="N408" s="211"/>
      <c r="O408" s="211"/>
      <c r="P408" s="211"/>
      <c r="Q408" s="211"/>
      <c r="R408" s="211"/>
      <c r="S408" s="211"/>
    </row>
    <row r="409" spans="1:19" s="29" customFormat="1" x14ac:dyDescent="0.3">
      <c r="A409" s="28"/>
      <c r="B409" s="28"/>
      <c r="C409" s="28"/>
      <c r="D409" s="28"/>
      <c r="E409" s="28"/>
      <c r="F409" s="28"/>
      <c r="G409" s="28"/>
      <c r="H409" s="28"/>
      <c r="I409" s="211"/>
      <c r="J409" s="211"/>
      <c r="K409" s="211"/>
      <c r="L409" s="211"/>
      <c r="M409" s="211"/>
      <c r="N409" s="211"/>
      <c r="O409" s="211"/>
      <c r="P409" s="211"/>
      <c r="Q409" s="211"/>
      <c r="R409" s="211"/>
      <c r="S409" s="211"/>
    </row>
    <row r="410" spans="1:19" s="29" customFormat="1" x14ac:dyDescent="0.3">
      <c r="A410" s="28"/>
      <c r="B410" s="28"/>
      <c r="C410" s="28"/>
      <c r="D410" s="28"/>
      <c r="E410" s="28"/>
      <c r="F410" s="28"/>
      <c r="G410" s="28"/>
      <c r="H410" s="28"/>
      <c r="I410" s="211"/>
      <c r="J410" s="211"/>
      <c r="K410" s="211"/>
      <c r="L410" s="211"/>
      <c r="M410" s="211"/>
      <c r="N410" s="211"/>
      <c r="O410" s="211"/>
      <c r="P410" s="211"/>
      <c r="Q410" s="211"/>
      <c r="R410" s="211"/>
      <c r="S410" s="211"/>
    </row>
    <row r="411" spans="1:19" s="29" customFormat="1" x14ac:dyDescent="0.3">
      <c r="A411" s="28"/>
      <c r="B411" s="28"/>
      <c r="C411" s="28"/>
      <c r="D411" s="28"/>
      <c r="E411" s="28"/>
      <c r="F411" s="28"/>
      <c r="G411" s="28"/>
      <c r="H411" s="28"/>
      <c r="I411" s="211"/>
      <c r="J411" s="211"/>
      <c r="K411" s="211"/>
      <c r="L411" s="211"/>
      <c r="M411" s="211"/>
      <c r="N411" s="211"/>
      <c r="O411" s="211"/>
      <c r="P411" s="211"/>
      <c r="Q411" s="211"/>
      <c r="R411" s="211"/>
      <c r="S411" s="211"/>
    </row>
    <row r="412" spans="1:19" s="29" customFormat="1" x14ac:dyDescent="0.3">
      <c r="A412" s="28"/>
      <c r="B412" s="28"/>
      <c r="C412" s="28"/>
      <c r="D412" s="28"/>
      <c r="E412" s="28"/>
      <c r="F412" s="28"/>
      <c r="G412" s="28"/>
      <c r="H412" s="28"/>
      <c r="I412" s="211"/>
      <c r="J412" s="211"/>
      <c r="K412" s="211"/>
      <c r="L412" s="211"/>
      <c r="M412" s="211"/>
      <c r="N412" s="211"/>
      <c r="O412" s="211"/>
      <c r="P412" s="211"/>
      <c r="Q412" s="211"/>
      <c r="R412" s="211"/>
      <c r="S412" s="211"/>
    </row>
    <row r="413" spans="1:19" s="29" customFormat="1" x14ac:dyDescent="0.3">
      <c r="A413" s="28"/>
      <c r="B413" s="28"/>
      <c r="C413" s="28"/>
      <c r="D413" s="28"/>
      <c r="E413" s="28"/>
      <c r="F413" s="28"/>
      <c r="G413" s="28"/>
      <c r="H413" s="28"/>
      <c r="I413" s="211"/>
      <c r="J413" s="211"/>
      <c r="K413" s="211"/>
      <c r="L413" s="211"/>
      <c r="M413" s="211"/>
      <c r="N413" s="211"/>
      <c r="O413" s="211"/>
      <c r="P413" s="211"/>
      <c r="Q413" s="211"/>
      <c r="R413" s="211"/>
      <c r="S413" s="211"/>
    </row>
    <row r="414" spans="1:19" s="29" customFormat="1" x14ac:dyDescent="0.3">
      <c r="A414" s="28"/>
      <c r="B414" s="28"/>
      <c r="C414" s="28"/>
      <c r="D414" s="28"/>
      <c r="E414" s="28"/>
      <c r="F414" s="28"/>
      <c r="G414" s="28"/>
      <c r="H414" s="28"/>
      <c r="I414" s="211"/>
      <c r="J414" s="211"/>
      <c r="K414" s="211"/>
      <c r="L414" s="211"/>
      <c r="M414" s="211"/>
      <c r="N414" s="211"/>
      <c r="O414" s="211"/>
      <c r="P414" s="211"/>
      <c r="Q414" s="211"/>
      <c r="R414" s="211"/>
      <c r="S414" s="211"/>
    </row>
    <row r="415" spans="1:19" s="29" customFormat="1" x14ac:dyDescent="0.3">
      <c r="A415" s="28"/>
      <c r="B415" s="28"/>
      <c r="C415" s="28"/>
      <c r="D415" s="28"/>
      <c r="E415" s="28"/>
      <c r="F415" s="28"/>
      <c r="G415" s="28"/>
      <c r="H415" s="28"/>
      <c r="I415" s="211"/>
      <c r="J415" s="211"/>
      <c r="K415" s="211"/>
      <c r="L415" s="211"/>
      <c r="M415" s="211"/>
      <c r="N415" s="211"/>
      <c r="O415" s="211"/>
      <c r="P415" s="211"/>
      <c r="Q415" s="211"/>
      <c r="R415" s="211"/>
      <c r="S415" s="211"/>
    </row>
    <row r="416" spans="1:19" s="29" customFormat="1" x14ac:dyDescent="0.3">
      <c r="A416" s="28"/>
      <c r="B416" s="28"/>
      <c r="C416" s="28"/>
      <c r="D416" s="28"/>
      <c r="E416" s="28"/>
      <c r="F416" s="28"/>
      <c r="G416" s="28"/>
      <c r="H416" s="28"/>
      <c r="I416" s="211"/>
      <c r="J416" s="211"/>
      <c r="K416" s="211"/>
      <c r="L416" s="211"/>
      <c r="M416" s="211"/>
      <c r="N416" s="211"/>
      <c r="O416" s="211"/>
      <c r="P416" s="211"/>
      <c r="Q416" s="211"/>
      <c r="R416" s="211"/>
      <c r="S416" s="211"/>
    </row>
    <row r="417" spans="1:19" s="29" customFormat="1" x14ac:dyDescent="0.3">
      <c r="A417" s="28"/>
      <c r="B417" s="28"/>
      <c r="C417" s="28"/>
      <c r="D417" s="28"/>
      <c r="E417" s="28"/>
      <c r="F417" s="28"/>
      <c r="G417" s="28"/>
      <c r="H417" s="28"/>
      <c r="I417" s="211"/>
      <c r="J417" s="211"/>
      <c r="K417" s="211"/>
      <c r="L417" s="211"/>
      <c r="M417" s="211"/>
      <c r="N417" s="211"/>
      <c r="O417" s="211"/>
      <c r="P417" s="211"/>
      <c r="Q417" s="211"/>
      <c r="R417" s="211"/>
      <c r="S417" s="211"/>
    </row>
    <row r="418" spans="1:19" s="29" customFormat="1" x14ac:dyDescent="0.3">
      <c r="A418" s="28"/>
      <c r="B418" s="28"/>
      <c r="C418" s="28"/>
      <c r="D418" s="28"/>
      <c r="E418" s="28"/>
      <c r="F418" s="28"/>
      <c r="G418" s="28"/>
      <c r="H418" s="28"/>
      <c r="I418" s="211"/>
      <c r="J418" s="211"/>
      <c r="K418" s="211"/>
      <c r="L418" s="211"/>
      <c r="M418" s="211"/>
      <c r="N418" s="211"/>
      <c r="O418" s="211"/>
      <c r="P418" s="211"/>
      <c r="Q418" s="211"/>
      <c r="R418" s="211"/>
      <c r="S418" s="211"/>
    </row>
    <row r="419" spans="1:19" s="29" customFormat="1" x14ac:dyDescent="0.3">
      <c r="A419" s="28"/>
      <c r="B419" s="28"/>
      <c r="C419" s="28"/>
      <c r="D419" s="28"/>
      <c r="E419" s="28"/>
      <c r="F419" s="28"/>
      <c r="G419" s="28"/>
      <c r="H419" s="28"/>
      <c r="I419" s="211"/>
      <c r="J419" s="211"/>
      <c r="K419" s="211"/>
      <c r="L419" s="211"/>
      <c r="M419" s="211"/>
      <c r="N419" s="211"/>
      <c r="O419" s="211"/>
      <c r="P419" s="211"/>
      <c r="Q419" s="211"/>
      <c r="R419" s="211"/>
      <c r="S419" s="211"/>
    </row>
    <row r="420" spans="1:19" s="29" customFormat="1" x14ac:dyDescent="0.3">
      <c r="A420" s="28"/>
      <c r="B420" s="28"/>
      <c r="C420" s="28"/>
      <c r="D420" s="28"/>
      <c r="E420" s="28"/>
      <c r="F420" s="28"/>
      <c r="G420" s="28"/>
      <c r="H420" s="28"/>
      <c r="I420" s="211"/>
      <c r="J420" s="211"/>
      <c r="K420" s="211"/>
      <c r="L420" s="211"/>
      <c r="M420" s="211"/>
      <c r="N420" s="211"/>
      <c r="O420" s="211"/>
      <c r="P420" s="211"/>
      <c r="Q420" s="211"/>
      <c r="R420" s="211"/>
      <c r="S420" s="211"/>
    </row>
    <row r="421" spans="1:19" s="29" customFormat="1" x14ac:dyDescent="0.3">
      <c r="A421" s="28"/>
      <c r="B421" s="28"/>
      <c r="C421" s="28"/>
      <c r="D421" s="28"/>
      <c r="E421" s="28"/>
      <c r="F421" s="28"/>
      <c r="G421" s="28"/>
      <c r="H421" s="28"/>
      <c r="I421" s="211"/>
      <c r="J421" s="211"/>
      <c r="K421" s="211"/>
      <c r="L421" s="211"/>
      <c r="M421" s="211"/>
      <c r="N421" s="211"/>
      <c r="O421" s="211"/>
      <c r="P421" s="211"/>
      <c r="Q421" s="211"/>
      <c r="R421" s="211"/>
      <c r="S421" s="211"/>
    </row>
    <row r="422" spans="1:19" s="29" customFormat="1" x14ac:dyDescent="0.3">
      <c r="A422" s="28"/>
      <c r="B422" s="28"/>
      <c r="C422" s="28"/>
      <c r="D422" s="28"/>
      <c r="E422" s="28"/>
      <c r="F422" s="28"/>
      <c r="G422" s="28"/>
      <c r="H422" s="28"/>
      <c r="I422" s="211"/>
      <c r="J422" s="211"/>
      <c r="K422" s="211"/>
      <c r="L422" s="211"/>
      <c r="M422" s="211"/>
      <c r="N422" s="211"/>
      <c r="O422" s="211"/>
      <c r="P422" s="211"/>
      <c r="Q422" s="211"/>
      <c r="R422" s="211"/>
      <c r="S422" s="211"/>
    </row>
    <row r="423" spans="1:19" s="29" customFormat="1" x14ac:dyDescent="0.3">
      <c r="A423" s="28"/>
      <c r="B423" s="28"/>
      <c r="C423" s="28"/>
      <c r="D423" s="28"/>
      <c r="E423" s="28"/>
      <c r="F423" s="28"/>
      <c r="G423" s="28"/>
      <c r="H423" s="28"/>
      <c r="I423" s="211"/>
      <c r="J423" s="211"/>
      <c r="K423" s="211"/>
      <c r="L423" s="211"/>
      <c r="M423" s="211"/>
      <c r="N423" s="211"/>
      <c r="O423" s="211"/>
      <c r="P423" s="211"/>
      <c r="Q423" s="211"/>
      <c r="R423" s="211"/>
      <c r="S423" s="211"/>
    </row>
    <row r="424" spans="1:19" s="29" customFormat="1" x14ac:dyDescent="0.3">
      <c r="A424" s="28"/>
      <c r="B424" s="28"/>
      <c r="C424" s="28"/>
      <c r="D424" s="28"/>
      <c r="E424" s="28"/>
      <c r="F424" s="28"/>
      <c r="G424" s="28"/>
      <c r="H424" s="28"/>
      <c r="I424" s="211"/>
      <c r="J424" s="211"/>
      <c r="K424" s="211"/>
      <c r="L424" s="211"/>
      <c r="M424" s="211"/>
      <c r="N424" s="211"/>
      <c r="O424" s="211"/>
      <c r="P424" s="211"/>
      <c r="Q424" s="211"/>
      <c r="R424" s="211"/>
      <c r="S424" s="211"/>
    </row>
    <row r="425" spans="1:19" s="29" customFormat="1" x14ac:dyDescent="0.3">
      <c r="A425" s="28"/>
      <c r="B425" s="28"/>
      <c r="C425" s="28"/>
      <c r="D425" s="28"/>
      <c r="E425" s="28"/>
      <c r="F425" s="28"/>
      <c r="G425" s="28"/>
      <c r="H425" s="28"/>
      <c r="I425" s="211"/>
      <c r="J425" s="211"/>
      <c r="K425" s="211"/>
      <c r="L425" s="211"/>
      <c r="M425" s="211"/>
      <c r="N425" s="211"/>
      <c r="O425" s="211"/>
      <c r="P425" s="211"/>
      <c r="Q425" s="211"/>
      <c r="R425" s="211"/>
      <c r="S425" s="211"/>
    </row>
    <row r="426" spans="1:19" s="29" customFormat="1" x14ac:dyDescent="0.3">
      <c r="A426" s="28"/>
      <c r="B426" s="28"/>
      <c r="C426" s="28"/>
      <c r="D426" s="28"/>
      <c r="E426" s="28"/>
      <c r="F426" s="28"/>
      <c r="G426" s="28"/>
      <c r="H426" s="28"/>
      <c r="I426" s="211"/>
      <c r="J426" s="211"/>
      <c r="K426" s="211"/>
      <c r="L426" s="211"/>
      <c r="M426" s="211"/>
      <c r="N426" s="211"/>
      <c r="O426" s="211"/>
      <c r="P426" s="211"/>
      <c r="Q426" s="211"/>
      <c r="R426" s="211"/>
      <c r="S426" s="211"/>
    </row>
    <row r="427" spans="1:19" s="29" customFormat="1" x14ac:dyDescent="0.3">
      <c r="A427" s="28"/>
      <c r="B427" s="28"/>
      <c r="C427" s="28"/>
      <c r="D427" s="28"/>
      <c r="E427" s="28"/>
      <c r="F427" s="28"/>
      <c r="G427" s="28"/>
      <c r="H427" s="28"/>
      <c r="I427" s="211"/>
      <c r="J427" s="211"/>
      <c r="K427" s="211"/>
      <c r="L427" s="211"/>
      <c r="M427" s="211"/>
      <c r="N427" s="211"/>
      <c r="O427" s="211"/>
      <c r="P427" s="211"/>
      <c r="Q427" s="211"/>
      <c r="R427" s="211"/>
      <c r="S427" s="211"/>
    </row>
    <row r="428" spans="1:19" s="29" customFormat="1" x14ac:dyDescent="0.3">
      <c r="A428" s="28"/>
      <c r="B428" s="28"/>
      <c r="C428" s="28"/>
      <c r="D428" s="28"/>
      <c r="E428" s="28"/>
      <c r="F428" s="28"/>
      <c r="G428" s="28"/>
      <c r="H428" s="28"/>
      <c r="I428" s="211"/>
      <c r="J428" s="211"/>
      <c r="K428" s="211"/>
      <c r="L428" s="211"/>
      <c r="M428" s="211"/>
      <c r="N428" s="211"/>
      <c r="O428" s="211"/>
      <c r="P428" s="211"/>
      <c r="Q428" s="211"/>
      <c r="R428" s="211"/>
      <c r="S428" s="211"/>
    </row>
    <row r="429" spans="1:19" s="29" customFormat="1" x14ac:dyDescent="0.3">
      <c r="A429" s="28"/>
      <c r="B429" s="28"/>
      <c r="C429" s="28"/>
      <c r="D429" s="28"/>
      <c r="E429" s="28"/>
      <c r="F429" s="28"/>
      <c r="G429" s="28"/>
      <c r="H429" s="28"/>
      <c r="I429" s="211"/>
      <c r="J429" s="211"/>
      <c r="K429" s="211"/>
      <c r="L429" s="211"/>
      <c r="M429" s="211"/>
      <c r="N429" s="211"/>
      <c r="O429" s="211"/>
      <c r="P429" s="211"/>
      <c r="Q429" s="211"/>
      <c r="R429" s="211"/>
      <c r="S429" s="211"/>
    </row>
    <row r="430" spans="1:19" s="29" customFormat="1" x14ac:dyDescent="0.3">
      <c r="A430" s="28"/>
      <c r="B430" s="28"/>
      <c r="C430" s="28"/>
      <c r="D430" s="28"/>
      <c r="E430" s="28"/>
      <c r="F430" s="28"/>
      <c r="G430" s="28"/>
      <c r="H430" s="28"/>
      <c r="I430" s="211"/>
      <c r="J430" s="211"/>
      <c r="K430" s="211"/>
      <c r="L430" s="211"/>
      <c r="M430" s="211"/>
      <c r="N430" s="211"/>
      <c r="O430" s="211"/>
      <c r="P430" s="211"/>
      <c r="Q430" s="211"/>
      <c r="R430" s="211"/>
      <c r="S430" s="211"/>
    </row>
    <row r="431" spans="1:19" s="29" customFormat="1" x14ac:dyDescent="0.3">
      <c r="A431" s="28"/>
      <c r="B431" s="28"/>
      <c r="C431" s="28"/>
      <c r="D431" s="28"/>
      <c r="E431" s="28"/>
      <c r="F431" s="28"/>
      <c r="G431" s="28"/>
      <c r="H431" s="28"/>
      <c r="I431" s="211"/>
      <c r="J431" s="211"/>
      <c r="K431" s="211"/>
      <c r="L431" s="211"/>
      <c r="M431" s="211"/>
      <c r="N431" s="211"/>
      <c r="O431" s="211"/>
      <c r="P431" s="211"/>
      <c r="Q431" s="211"/>
      <c r="R431" s="211"/>
      <c r="S431" s="211"/>
    </row>
    <row r="432" spans="1:19" s="29" customFormat="1" x14ac:dyDescent="0.3">
      <c r="A432" s="28"/>
      <c r="B432" s="28"/>
      <c r="C432" s="28"/>
      <c r="D432" s="28"/>
      <c r="E432" s="28"/>
      <c r="F432" s="28"/>
      <c r="G432" s="28"/>
      <c r="H432" s="28"/>
      <c r="I432" s="211"/>
      <c r="J432" s="211"/>
      <c r="K432" s="211"/>
      <c r="L432" s="211"/>
      <c r="M432" s="211"/>
      <c r="N432" s="211"/>
      <c r="O432" s="211"/>
      <c r="P432" s="211"/>
      <c r="Q432" s="211"/>
      <c r="R432" s="211"/>
      <c r="S432" s="211"/>
    </row>
    <row r="433" spans="1:19" s="29" customFormat="1" x14ac:dyDescent="0.3">
      <c r="A433" s="28"/>
      <c r="B433" s="28"/>
      <c r="C433" s="28"/>
      <c r="D433" s="28"/>
      <c r="E433" s="28"/>
      <c r="F433" s="28"/>
      <c r="G433" s="28"/>
      <c r="H433" s="28"/>
      <c r="I433" s="211"/>
      <c r="J433" s="211"/>
      <c r="K433" s="211"/>
      <c r="L433" s="211"/>
      <c r="M433" s="211"/>
      <c r="N433" s="211"/>
      <c r="O433" s="211"/>
      <c r="P433" s="211"/>
      <c r="Q433" s="211"/>
      <c r="R433" s="211"/>
      <c r="S433" s="211"/>
    </row>
    <row r="434" spans="1:19" s="29" customFormat="1" x14ac:dyDescent="0.3">
      <c r="A434" s="28"/>
      <c r="B434" s="28"/>
      <c r="C434" s="28"/>
      <c r="D434" s="28"/>
      <c r="E434" s="28"/>
      <c r="F434" s="28"/>
      <c r="G434" s="28"/>
      <c r="H434" s="28"/>
      <c r="I434" s="211"/>
      <c r="J434" s="211"/>
      <c r="K434" s="211"/>
      <c r="L434" s="211"/>
      <c r="M434" s="211"/>
      <c r="N434" s="211"/>
      <c r="O434" s="211"/>
      <c r="P434" s="211"/>
      <c r="Q434" s="211"/>
      <c r="R434" s="211"/>
      <c r="S434" s="211"/>
    </row>
    <row r="435" spans="1:19" s="29" customFormat="1" x14ac:dyDescent="0.3">
      <c r="A435" s="28"/>
      <c r="B435" s="28"/>
      <c r="C435" s="28"/>
      <c r="D435" s="28"/>
      <c r="E435" s="28"/>
      <c r="F435" s="28"/>
      <c r="G435" s="28"/>
      <c r="H435" s="28"/>
      <c r="I435" s="211"/>
      <c r="J435" s="211"/>
      <c r="K435" s="211"/>
      <c r="L435" s="211"/>
      <c r="M435" s="211"/>
      <c r="N435" s="211"/>
      <c r="O435" s="211"/>
      <c r="P435" s="211"/>
      <c r="Q435" s="211"/>
      <c r="R435" s="211"/>
      <c r="S435" s="211"/>
    </row>
    <row r="436" spans="1:19" s="29" customFormat="1" x14ac:dyDescent="0.3">
      <c r="A436" s="28"/>
      <c r="B436" s="28"/>
      <c r="C436" s="28"/>
      <c r="D436" s="28"/>
      <c r="E436" s="28"/>
      <c r="F436" s="28"/>
      <c r="G436" s="28"/>
      <c r="H436" s="28"/>
      <c r="I436" s="211"/>
      <c r="J436" s="211"/>
      <c r="K436" s="211"/>
      <c r="L436" s="211"/>
      <c r="M436" s="211"/>
      <c r="N436" s="211"/>
      <c r="O436" s="211"/>
      <c r="P436" s="211"/>
      <c r="Q436" s="211"/>
      <c r="R436" s="211"/>
      <c r="S436" s="211"/>
    </row>
    <row r="437" spans="1:19" s="29" customFormat="1" x14ac:dyDescent="0.3">
      <c r="A437" s="28"/>
      <c r="B437" s="28"/>
      <c r="C437" s="28"/>
      <c r="D437" s="28"/>
      <c r="E437" s="28"/>
      <c r="F437" s="28"/>
      <c r="G437" s="28"/>
      <c r="H437" s="28"/>
      <c r="I437" s="211"/>
      <c r="J437" s="211"/>
      <c r="K437" s="211"/>
      <c r="L437" s="211"/>
      <c r="M437" s="211"/>
      <c r="N437" s="211"/>
      <c r="O437" s="211"/>
      <c r="P437" s="211"/>
      <c r="Q437" s="211"/>
      <c r="R437" s="211"/>
      <c r="S437" s="211"/>
    </row>
    <row r="438" spans="1:19" s="29" customFormat="1" x14ac:dyDescent="0.3">
      <c r="A438" s="28"/>
      <c r="B438" s="28"/>
      <c r="C438" s="28"/>
      <c r="D438" s="28"/>
      <c r="E438" s="28"/>
      <c r="F438" s="28"/>
      <c r="G438" s="28"/>
      <c r="H438" s="28"/>
      <c r="I438" s="211"/>
      <c r="J438" s="211"/>
      <c r="K438" s="211"/>
      <c r="L438" s="211"/>
      <c r="M438" s="211"/>
      <c r="N438" s="211"/>
      <c r="O438" s="211"/>
      <c r="P438" s="211"/>
      <c r="Q438" s="211"/>
      <c r="R438" s="211"/>
      <c r="S438" s="211"/>
    </row>
    <row r="439" spans="1:19" s="29" customFormat="1" x14ac:dyDescent="0.3">
      <c r="A439" s="28"/>
      <c r="B439" s="28"/>
      <c r="C439" s="28"/>
      <c r="D439" s="28"/>
      <c r="E439" s="28"/>
      <c r="F439" s="28"/>
      <c r="G439" s="28"/>
      <c r="H439" s="28"/>
      <c r="I439" s="211"/>
      <c r="J439" s="211"/>
      <c r="K439" s="211"/>
      <c r="L439" s="211"/>
      <c r="M439" s="211"/>
      <c r="N439" s="211"/>
      <c r="O439" s="211"/>
      <c r="P439" s="211"/>
      <c r="Q439" s="211"/>
      <c r="R439" s="211"/>
      <c r="S439" s="211"/>
    </row>
    <row r="440" spans="1:19" s="29" customFormat="1" x14ac:dyDescent="0.3">
      <c r="A440" s="28"/>
      <c r="B440" s="28"/>
      <c r="C440" s="28"/>
      <c r="D440" s="28"/>
      <c r="E440" s="28"/>
      <c r="F440" s="28"/>
      <c r="G440" s="28"/>
      <c r="H440" s="28"/>
      <c r="I440" s="211"/>
      <c r="J440" s="211"/>
      <c r="K440" s="211"/>
      <c r="L440" s="211"/>
      <c r="M440" s="211"/>
      <c r="N440" s="211"/>
      <c r="O440" s="211"/>
      <c r="P440" s="211"/>
      <c r="Q440" s="211"/>
      <c r="R440" s="211"/>
      <c r="S440" s="211"/>
    </row>
    <row r="441" spans="1:19" s="29" customFormat="1" x14ac:dyDescent="0.3">
      <c r="A441" s="28"/>
      <c r="B441" s="28"/>
      <c r="C441" s="28"/>
      <c r="D441" s="28"/>
      <c r="E441" s="28"/>
      <c r="F441" s="28"/>
      <c r="G441" s="28"/>
      <c r="H441" s="28"/>
      <c r="I441" s="211"/>
      <c r="J441" s="211"/>
      <c r="K441" s="211"/>
      <c r="L441" s="211"/>
      <c r="M441" s="211"/>
      <c r="N441" s="211"/>
      <c r="O441" s="211"/>
      <c r="P441" s="211"/>
      <c r="Q441" s="211"/>
      <c r="R441" s="211"/>
      <c r="S441" s="211"/>
    </row>
    <row r="442" spans="1:19" s="29" customFormat="1" x14ac:dyDescent="0.3">
      <c r="A442" s="28"/>
      <c r="B442" s="28"/>
      <c r="C442" s="28"/>
      <c r="D442" s="28"/>
      <c r="E442" s="28"/>
      <c r="F442" s="28"/>
      <c r="G442" s="28"/>
      <c r="H442" s="28"/>
      <c r="I442" s="211"/>
      <c r="J442" s="211"/>
      <c r="K442" s="211"/>
      <c r="L442" s="211"/>
      <c r="M442" s="211"/>
      <c r="N442" s="211"/>
      <c r="O442" s="211"/>
      <c r="P442" s="211"/>
      <c r="Q442" s="211"/>
      <c r="R442" s="211"/>
      <c r="S442" s="211"/>
    </row>
    <row r="443" spans="1:19" s="29" customFormat="1" x14ac:dyDescent="0.3">
      <c r="A443" s="28"/>
      <c r="B443" s="28"/>
      <c r="C443" s="28"/>
      <c r="D443" s="28"/>
      <c r="E443" s="28"/>
      <c r="F443" s="28"/>
      <c r="G443" s="28"/>
      <c r="H443" s="28"/>
      <c r="I443" s="211"/>
      <c r="J443" s="211"/>
      <c r="K443" s="211"/>
      <c r="L443" s="211"/>
      <c r="M443" s="211"/>
      <c r="N443" s="211"/>
      <c r="O443" s="211"/>
      <c r="P443" s="211"/>
      <c r="Q443" s="211"/>
      <c r="R443" s="211"/>
      <c r="S443" s="211"/>
    </row>
    <row r="444" spans="1:19" s="29" customFormat="1" x14ac:dyDescent="0.3">
      <c r="A444" s="28"/>
      <c r="B444" s="28"/>
      <c r="C444" s="28"/>
      <c r="D444" s="28"/>
      <c r="E444" s="28"/>
      <c r="F444" s="28"/>
      <c r="G444" s="28"/>
      <c r="H444" s="28"/>
      <c r="I444" s="211"/>
      <c r="J444" s="211"/>
      <c r="K444" s="211"/>
      <c r="L444" s="211"/>
      <c r="M444" s="211"/>
      <c r="N444" s="211"/>
      <c r="O444" s="211"/>
      <c r="P444" s="211"/>
      <c r="Q444" s="211"/>
      <c r="R444" s="211"/>
      <c r="S444" s="211"/>
    </row>
    <row r="445" spans="1:19" s="29" customFormat="1" x14ac:dyDescent="0.3">
      <c r="A445" s="28"/>
      <c r="B445" s="28"/>
      <c r="C445" s="28"/>
      <c r="D445" s="28"/>
      <c r="E445" s="28"/>
      <c r="F445" s="28"/>
      <c r="G445" s="28"/>
      <c r="H445" s="28"/>
      <c r="I445" s="211"/>
      <c r="J445" s="211"/>
      <c r="K445" s="211"/>
      <c r="L445" s="211"/>
      <c r="M445" s="211"/>
      <c r="N445" s="211"/>
      <c r="O445" s="211"/>
      <c r="P445" s="211"/>
      <c r="Q445" s="211"/>
      <c r="R445" s="211"/>
      <c r="S445" s="211"/>
    </row>
    <row r="446" spans="1:19" s="29" customFormat="1" x14ac:dyDescent="0.3">
      <c r="A446" s="28"/>
      <c r="B446" s="28"/>
      <c r="C446" s="28"/>
      <c r="D446" s="28"/>
      <c r="E446" s="28"/>
      <c r="F446" s="28"/>
      <c r="G446" s="28"/>
      <c r="H446" s="28"/>
      <c r="I446" s="211"/>
      <c r="J446" s="211"/>
      <c r="K446" s="211"/>
      <c r="L446" s="211"/>
      <c r="M446" s="211"/>
      <c r="N446" s="211"/>
      <c r="O446" s="211"/>
      <c r="P446" s="211"/>
      <c r="Q446" s="211"/>
      <c r="R446" s="211"/>
      <c r="S446" s="211"/>
    </row>
    <row r="447" spans="1:19" s="29" customFormat="1" x14ac:dyDescent="0.3">
      <c r="A447" s="28"/>
      <c r="B447" s="28"/>
      <c r="C447" s="28"/>
      <c r="D447" s="28"/>
      <c r="E447" s="28"/>
      <c r="F447" s="28"/>
      <c r="G447" s="28"/>
      <c r="H447" s="28"/>
      <c r="I447" s="211"/>
      <c r="J447" s="211"/>
      <c r="K447" s="211"/>
      <c r="L447" s="211"/>
      <c r="M447" s="211"/>
      <c r="N447" s="211"/>
      <c r="O447" s="211"/>
      <c r="P447" s="211"/>
      <c r="Q447" s="211"/>
      <c r="R447" s="211"/>
      <c r="S447" s="211"/>
    </row>
    <row r="448" spans="1:19" s="29" customFormat="1" x14ac:dyDescent="0.3">
      <c r="A448" s="28"/>
      <c r="B448" s="28"/>
      <c r="C448" s="28"/>
      <c r="D448" s="28"/>
      <c r="E448" s="28"/>
      <c r="F448" s="28"/>
      <c r="G448" s="28"/>
      <c r="H448" s="28"/>
      <c r="I448" s="211"/>
      <c r="J448" s="211"/>
      <c r="K448" s="211"/>
      <c r="L448" s="211"/>
      <c r="M448" s="211"/>
      <c r="N448" s="211"/>
      <c r="O448" s="211"/>
      <c r="P448" s="211"/>
      <c r="Q448" s="211"/>
      <c r="R448" s="211"/>
      <c r="S448" s="211"/>
    </row>
    <row r="449" spans="1:19" s="29" customFormat="1" x14ac:dyDescent="0.3">
      <c r="A449" s="28"/>
      <c r="B449" s="28"/>
      <c r="C449" s="28"/>
      <c r="D449" s="28"/>
      <c r="E449" s="28"/>
      <c r="F449" s="28"/>
      <c r="G449" s="28"/>
      <c r="H449" s="28"/>
      <c r="I449" s="211"/>
      <c r="J449" s="211"/>
      <c r="K449" s="211"/>
      <c r="L449" s="211"/>
      <c r="M449" s="211"/>
      <c r="N449" s="211"/>
      <c r="O449" s="211"/>
      <c r="P449" s="211"/>
      <c r="Q449" s="211"/>
      <c r="R449" s="211"/>
      <c r="S449" s="211"/>
    </row>
    <row r="450" spans="1:19" s="29" customFormat="1" x14ac:dyDescent="0.3">
      <c r="A450" s="28"/>
      <c r="B450" s="28"/>
      <c r="C450" s="28"/>
      <c r="D450" s="28"/>
      <c r="E450" s="28"/>
      <c r="F450" s="28"/>
      <c r="G450" s="28"/>
      <c r="H450" s="28"/>
      <c r="I450" s="211"/>
      <c r="J450" s="211"/>
      <c r="K450" s="211"/>
      <c r="L450" s="211"/>
      <c r="M450" s="211"/>
      <c r="N450" s="211"/>
      <c r="O450" s="211"/>
      <c r="P450" s="211"/>
      <c r="Q450" s="211"/>
      <c r="R450" s="211"/>
      <c r="S450" s="211"/>
    </row>
    <row r="451" spans="1:19" s="29" customFormat="1" x14ac:dyDescent="0.3">
      <c r="A451" s="28"/>
      <c r="B451" s="28"/>
      <c r="C451" s="28"/>
      <c r="D451" s="28"/>
      <c r="E451" s="28"/>
      <c r="F451" s="28"/>
      <c r="G451" s="28"/>
      <c r="H451" s="28"/>
      <c r="I451" s="211"/>
      <c r="J451" s="211"/>
      <c r="K451" s="211"/>
      <c r="L451" s="211"/>
      <c r="M451" s="211"/>
      <c r="N451" s="211"/>
      <c r="O451" s="211"/>
      <c r="P451" s="211"/>
      <c r="Q451" s="211"/>
      <c r="R451" s="211"/>
      <c r="S451" s="211"/>
    </row>
    <row r="452" spans="1:19" s="29" customFormat="1" x14ac:dyDescent="0.3">
      <c r="A452" s="28"/>
      <c r="B452" s="28"/>
      <c r="C452" s="28"/>
      <c r="D452" s="28"/>
      <c r="E452" s="28"/>
      <c r="F452" s="28"/>
      <c r="G452" s="28"/>
      <c r="H452" s="28"/>
      <c r="I452" s="211"/>
      <c r="J452" s="211"/>
      <c r="K452" s="211"/>
      <c r="L452" s="211"/>
      <c r="M452" s="211"/>
      <c r="N452" s="211"/>
      <c r="O452" s="211"/>
      <c r="P452" s="211"/>
      <c r="Q452" s="211"/>
      <c r="R452" s="211"/>
      <c r="S452" s="211"/>
    </row>
    <row r="453" spans="1:19" s="29" customFormat="1" x14ac:dyDescent="0.3">
      <c r="A453" s="28"/>
      <c r="B453" s="28"/>
      <c r="C453" s="28"/>
      <c r="D453" s="28"/>
      <c r="E453" s="28"/>
      <c r="F453" s="28"/>
      <c r="G453" s="28"/>
      <c r="H453" s="28"/>
      <c r="I453" s="211"/>
      <c r="J453" s="211"/>
      <c r="K453" s="211"/>
      <c r="L453" s="211"/>
      <c r="M453" s="211"/>
      <c r="N453" s="211"/>
      <c r="O453" s="211"/>
      <c r="P453" s="211"/>
      <c r="Q453" s="211"/>
      <c r="R453" s="211"/>
      <c r="S453" s="211"/>
    </row>
    <row r="454" spans="1:19" s="29" customFormat="1" x14ac:dyDescent="0.3">
      <c r="A454" s="28"/>
      <c r="B454" s="28"/>
      <c r="C454" s="28"/>
      <c r="D454" s="28"/>
      <c r="E454" s="28"/>
      <c r="F454" s="28"/>
      <c r="G454" s="28"/>
      <c r="H454" s="28"/>
      <c r="I454" s="211"/>
      <c r="J454" s="211"/>
      <c r="K454" s="211"/>
      <c r="L454" s="211"/>
      <c r="M454" s="211"/>
      <c r="N454" s="211"/>
      <c r="O454" s="211"/>
      <c r="P454" s="211"/>
      <c r="Q454" s="211"/>
      <c r="R454" s="211"/>
      <c r="S454" s="211"/>
    </row>
    <row r="455" spans="1:19" s="29" customFormat="1" x14ac:dyDescent="0.3">
      <c r="A455" s="28"/>
      <c r="B455" s="28"/>
      <c r="C455" s="28"/>
      <c r="D455" s="28"/>
      <c r="E455" s="28"/>
      <c r="F455" s="28"/>
      <c r="G455" s="28"/>
      <c r="H455" s="28"/>
      <c r="I455" s="211"/>
      <c r="J455" s="211"/>
      <c r="K455" s="211"/>
      <c r="L455" s="211"/>
      <c r="M455" s="211"/>
      <c r="N455" s="211"/>
      <c r="O455" s="211"/>
      <c r="P455" s="211"/>
      <c r="Q455" s="211"/>
      <c r="R455" s="211"/>
      <c r="S455" s="211"/>
    </row>
    <row r="456" spans="1:19" s="29" customFormat="1" x14ac:dyDescent="0.3">
      <c r="A456" s="28"/>
      <c r="B456" s="28"/>
      <c r="C456" s="28"/>
      <c r="D456" s="28"/>
      <c r="E456" s="28"/>
      <c r="F456" s="28"/>
      <c r="G456" s="28"/>
      <c r="H456" s="28"/>
      <c r="I456" s="211"/>
      <c r="J456" s="211"/>
      <c r="K456" s="211"/>
      <c r="L456" s="211"/>
      <c r="M456" s="211"/>
      <c r="N456" s="211"/>
      <c r="O456" s="211"/>
      <c r="P456" s="211"/>
      <c r="Q456" s="211"/>
      <c r="R456" s="211"/>
      <c r="S456" s="211"/>
    </row>
    <row r="457" spans="1:19" s="29" customFormat="1" x14ac:dyDescent="0.3">
      <c r="A457" s="28"/>
      <c r="B457" s="28"/>
      <c r="C457" s="28"/>
      <c r="D457" s="28"/>
      <c r="E457" s="28"/>
      <c r="F457" s="28"/>
      <c r="G457" s="28"/>
      <c r="H457" s="28"/>
      <c r="I457" s="211"/>
      <c r="J457" s="211"/>
      <c r="K457" s="211"/>
      <c r="L457" s="211"/>
      <c r="M457" s="211"/>
      <c r="N457" s="211"/>
      <c r="O457" s="211"/>
      <c r="P457" s="211"/>
      <c r="Q457" s="211"/>
      <c r="R457" s="211"/>
      <c r="S457" s="211"/>
    </row>
    <row r="458" spans="1:19" s="29" customFormat="1" x14ac:dyDescent="0.3">
      <c r="A458" s="28"/>
      <c r="B458" s="28"/>
      <c r="C458" s="28"/>
      <c r="D458" s="28"/>
      <c r="E458" s="28"/>
      <c r="F458" s="28"/>
      <c r="G458" s="28"/>
      <c r="H458" s="28"/>
      <c r="I458" s="211"/>
      <c r="J458" s="211"/>
      <c r="K458" s="211"/>
      <c r="L458" s="211"/>
      <c r="M458" s="211"/>
      <c r="N458" s="211"/>
      <c r="O458" s="211"/>
      <c r="P458" s="211"/>
      <c r="Q458" s="211"/>
      <c r="R458" s="211"/>
      <c r="S458" s="211"/>
    </row>
    <row r="459" spans="1:19" s="29" customFormat="1" x14ac:dyDescent="0.3">
      <c r="A459" s="28"/>
      <c r="B459" s="28"/>
      <c r="C459" s="28"/>
      <c r="D459" s="28"/>
      <c r="E459" s="28"/>
      <c r="F459" s="28"/>
      <c r="G459" s="28"/>
      <c r="H459" s="28"/>
      <c r="I459" s="211"/>
      <c r="J459" s="211"/>
      <c r="K459" s="211"/>
      <c r="L459" s="211"/>
      <c r="M459" s="211"/>
      <c r="N459" s="211"/>
      <c r="O459" s="211"/>
      <c r="P459" s="211"/>
      <c r="Q459" s="211"/>
      <c r="R459" s="211"/>
      <c r="S459" s="211"/>
    </row>
    <row r="460" spans="1:19" s="29" customFormat="1" x14ac:dyDescent="0.3">
      <c r="A460" s="28"/>
      <c r="B460" s="28"/>
      <c r="C460" s="28"/>
      <c r="D460" s="28"/>
      <c r="E460" s="28"/>
      <c r="F460" s="28"/>
      <c r="G460" s="28"/>
      <c r="H460" s="28"/>
      <c r="I460" s="211"/>
      <c r="J460" s="211"/>
      <c r="K460" s="211"/>
      <c r="L460" s="211"/>
      <c r="M460" s="211"/>
      <c r="N460" s="211"/>
      <c r="O460" s="211"/>
      <c r="P460" s="211"/>
      <c r="Q460" s="211"/>
      <c r="R460" s="211"/>
      <c r="S460" s="211"/>
    </row>
    <row r="461" spans="1:19" s="29" customFormat="1" x14ac:dyDescent="0.3">
      <c r="A461" s="28"/>
      <c r="B461" s="28"/>
      <c r="C461" s="28"/>
      <c r="D461" s="28"/>
      <c r="E461" s="28"/>
      <c r="F461" s="28"/>
      <c r="G461" s="28"/>
      <c r="H461" s="28"/>
      <c r="I461" s="211"/>
      <c r="J461" s="211"/>
      <c r="K461" s="211"/>
      <c r="L461" s="211"/>
      <c r="M461" s="211"/>
      <c r="N461" s="211"/>
      <c r="O461" s="211"/>
      <c r="P461" s="211"/>
      <c r="Q461" s="211"/>
      <c r="R461" s="211"/>
      <c r="S461" s="211"/>
    </row>
    <row r="462" spans="1:19" s="29" customFormat="1" x14ac:dyDescent="0.3">
      <c r="A462" s="28"/>
      <c r="B462" s="28"/>
      <c r="C462" s="28"/>
      <c r="D462" s="28"/>
      <c r="E462" s="28"/>
      <c r="F462" s="28"/>
      <c r="G462" s="28"/>
      <c r="H462" s="28"/>
      <c r="I462" s="211"/>
      <c r="J462" s="211"/>
      <c r="K462" s="211"/>
      <c r="L462" s="211"/>
      <c r="M462" s="211"/>
      <c r="N462" s="211"/>
      <c r="O462" s="211"/>
      <c r="P462" s="211"/>
      <c r="Q462" s="211"/>
      <c r="R462" s="211"/>
      <c r="S462" s="211"/>
    </row>
    <row r="463" spans="1:19" s="29" customFormat="1" x14ac:dyDescent="0.3">
      <c r="A463" s="28"/>
      <c r="B463" s="28"/>
      <c r="C463" s="28"/>
      <c r="D463" s="28"/>
      <c r="E463" s="28"/>
      <c r="F463" s="28"/>
      <c r="G463" s="28"/>
      <c r="H463" s="28"/>
      <c r="I463" s="211"/>
      <c r="J463" s="211"/>
      <c r="K463" s="211"/>
      <c r="L463" s="211"/>
      <c r="M463" s="211"/>
      <c r="N463" s="211"/>
      <c r="O463" s="211"/>
      <c r="P463" s="211"/>
      <c r="Q463" s="211"/>
      <c r="R463" s="211"/>
      <c r="S463" s="211"/>
    </row>
    <row r="464" spans="1:19" s="29" customFormat="1" x14ac:dyDescent="0.3">
      <c r="A464" s="28"/>
      <c r="B464" s="28"/>
      <c r="C464" s="28"/>
      <c r="D464" s="28"/>
      <c r="E464" s="28"/>
      <c r="F464" s="28"/>
      <c r="G464" s="28"/>
      <c r="H464" s="28"/>
      <c r="I464" s="211"/>
      <c r="J464" s="211"/>
      <c r="K464" s="211"/>
      <c r="L464" s="211"/>
      <c r="M464" s="211"/>
      <c r="N464" s="211"/>
      <c r="O464" s="211"/>
      <c r="P464" s="211"/>
      <c r="Q464" s="211"/>
      <c r="R464" s="211"/>
      <c r="S464" s="211"/>
    </row>
    <row r="465" spans="1:19" s="29" customFormat="1" x14ac:dyDescent="0.3">
      <c r="A465" s="28"/>
      <c r="B465" s="28"/>
      <c r="C465" s="28"/>
      <c r="D465" s="28"/>
      <c r="E465" s="28"/>
      <c r="F465" s="28"/>
      <c r="G465" s="28"/>
      <c r="H465" s="28"/>
      <c r="I465" s="211"/>
      <c r="J465" s="211"/>
      <c r="K465" s="211"/>
      <c r="L465" s="211"/>
      <c r="M465" s="211"/>
      <c r="N465" s="211"/>
      <c r="O465" s="211"/>
      <c r="P465" s="211"/>
      <c r="Q465" s="211"/>
      <c r="R465" s="211"/>
      <c r="S465" s="211"/>
    </row>
    <row r="466" spans="1:19" s="29" customFormat="1" x14ac:dyDescent="0.3">
      <c r="A466" s="28"/>
      <c r="B466" s="28"/>
      <c r="C466" s="28"/>
      <c r="D466" s="28"/>
      <c r="E466" s="28"/>
      <c r="F466" s="28"/>
      <c r="G466" s="28"/>
      <c r="H466" s="28"/>
      <c r="I466" s="211"/>
      <c r="J466" s="211"/>
      <c r="K466" s="211"/>
      <c r="L466" s="211"/>
      <c r="M466" s="211"/>
      <c r="N466" s="211"/>
      <c r="O466" s="211"/>
      <c r="P466" s="211"/>
      <c r="Q466" s="211"/>
      <c r="R466" s="211"/>
      <c r="S466" s="211"/>
    </row>
    <row r="467" spans="1:19" s="29" customFormat="1" x14ac:dyDescent="0.3">
      <c r="A467" s="28"/>
      <c r="B467" s="28"/>
      <c r="C467" s="28"/>
      <c r="D467" s="28"/>
      <c r="E467" s="28"/>
      <c r="F467" s="28"/>
      <c r="G467" s="28"/>
      <c r="H467" s="28"/>
      <c r="I467" s="211"/>
      <c r="J467" s="211"/>
      <c r="K467" s="211"/>
      <c r="L467" s="211"/>
      <c r="M467" s="211"/>
      <c r="N467" s="211"/>
      <c r="O467" s="211"/>
      <c r="P467" s="211"/>
      <c r="Q467" s="211"/>
      <c r="R467" s="211"/>
      <c r="S467" s="211"/>
    </row>
    <row r="468" spans="1:19" s="29" customFormat="1" x14ac:dyDescent="0.3">
      <c r="A468" s="28"/>
      <c r="B468" s="28"/>
      <c r="C468" s="28"/>
      <c r="D468" s="28"/>
      <c r="E468" s="28"/>
      <c r="F468" s="28"/>
      <c r="G468" s="28"/>
      <c r="H468" s="28"/>
      <c r="I468" s="211"/>
      <c r="J468" s="211"/>
      <c r="K468" s="211"/>
      <c r="L468" s="211"/>
      <c r="M468" s="211"/>
      <c r="N468" s="211"/>
      <c r="O468" s="211"/>
      <c r="P468" s="211"/>
      <c r="Q468" s="211"/>
      <c r="R468" s="211"/>
      <c r="S468" s="211"/>
    </row>
    <row r="469" spans="1:19" s="29" customFormat="1" x14ac:dyDescent="0.3">
      <c r="A469" s="28"/>
      <c r="B469" s="28"/>
      <c r="C469" s="28"/>
      <c r="D469" s="28"/>
      <c r="E469" s="28"/>
      <c r="F469" s="28"/>
      <c r="G469" s="28"/>
      <c r="H469" s="28"/>
      <c r="I469" s="211"/>
      <c r="J469" s="211"/>
      <c r="K469" s="211"/>
      <c r="L469" s="211"/>
      <c r="M469" s="211"/>
      <c r="N469" s="211"/>
      <c r="O469" s="211"/>
      <c r="P469" s="211"/>
      <c r="Q469" s="211"/>
      <c r="R469" s="211"/>
      <c r="S469" s="211"/>
    </row>
    <row r="470" spans="1:19" s="29" customFormat="1" x14ac:dyDescent="0.3">
      <c r="A470" s="28"/>
      <c r="B470" s="28"/>
      <c r="C470" s="28"/>
      <c r="D470" s="28"/>
      <c r="E470" s="28"/>
      <c r="F470" s="28"/>
      <c r="G470" s="28"/>
      <c r="H470" s="28"/>
      <c r="I470" s="211"/>
      <c r="J470" s="211"/>
      <c r="K470" s="211"/>
      <c r="L470" s="211"/>
      <c r="M470" s="211"/>
      <c r="N470" s="211"/>
      <c r="O470" s="211"/>
      <c r="P470" s="211"/>
      <c r="Q470" s="211"/>
      <c r="R470" s="211"/>
      <c r="S470" s="211"/>
    </row>
    <row r="471" spans="1:19" s="29" customFormat="1" x14ac:dyDescent="0.3">
      <c r="A471" s="28"/>
      <c r="B471" s="28"/>
      <c r="C471" s="28"/>
      <c r="D471" s="28"/>
      <c r="E471" s="28"/>
      <c r="F471" s="28"/>
      <c r="G471" s="28"/>
      <c r="H471" s="28"/>
      <c r="I471" s="211"/>
      <c r="J471" s="211"/>
      <c r="K471" s="211"/>
      <c r="L471" s="211"/>
      <c r="M471" s="211"/>
      <c r="N471" s="211"/>
      <c r="O471" s="211"/>
      <c r="P471" s="211"/>
      <c r="Q471" s="211"/>
      <c r="R471" s="211"/>
      <c r="S471" s="211"/>
    </row>
    <row r="472" spans="1:19" s="29" customFormat="1" x14ac:dyDescent="0.3">
      <c r="A472" s="28"/>
      <c r="B472" s="28"/>
      <c r="C472" s="28"/>
      <c r="D472" s="28"/>
      <c r="E472" s="28"/>
      <c r="F472" s="28"/>
      <c r="G472" s="28"/>
      <c r="H472" s="28"/>
      <c r="I472" s="211"/>
      <c r="J472" s="211"/>
      <c r="K472" s="211"/>
      <c r="L472" s="211"/>
      <c r="M472" s="211"/>
      <c r="N472" s="211"/>
      <c r="O472" s="211"/>
      <c r="P472" s="211"/>
      <c r="Q472" s="211"/>
      <c r="R472" s="211"/>
      <c r="S472" s="211"/>
    </row>
    <row r="473" spans="1:19" s="29" customFormat="1" x14ac:dyDescent="0.3">
      <c r="A473" s="28"/>
      <c r="B473" s="28"/>
      <c r="C473" s="28"/>
      <c r="D473" s="28"/>
      <c r="E473" s="28"/>
      <c r="F473" s="28"/>
      <c r="G473" s="28"/>
      <c r="H473" s="28"/>
      <c r="I473" s="211"/>
      <c r="J473" s="211"/>
      <c r="K473" s="211"/>
      <c r="L473" s="211"/>
      <c r="M473" s="211"/>
      <c r="N473" s="211"/>
      <c r="O473" s="211"/>
      <c r="P473" s="211"/>
      <c r="Q473" s="211"/>
      <c r="R473" s="211"/>
      <c r="S473" s="211"/>
    </row>
    <row r="474" spans="1:19" s="29" customFormat="1" x14ac:dyDescent="0.3">
      <c r="A474" s="28"/>
      <c r="B474" s="28"/>
      <c r="C474" s="28"/>
      <c r="D474" s="28"/>
      <c r="E474" s="28"/>
      <c r="F474" s="28"/>
      <c r="G474" s="28"/>
      <c r="H474" s="28"/>
      <c r="I474" s="211"/>
      <c r="J474" s="211"/>
      <c r="K474" s="211"/>
      <c r="L474" s="211"/>
      <c r="M474" s="211"/>
      <c r="N474" s="211"/>
      <c r="O474" s="211"/>
      <c r="P474" s="211"/>
      <c r="Q474" s="211"/>
      <c r="R474" s="211"/>
      <c r="S474" s="211"/>
    </row>
    <row r="475" spans="1:19" s="29" customFormat="1" x14ac:dyDescent="0.3">
      <c r="A475" s="28"/>
      <c r="B475" s="28"/>
      <c r="C475" s="28"/>
      <c r="D475" s="28"/>
      <c r="E475" s="28"/>
      <c r="F475" s="28"/>
      <c r="G475" s="28"/>
      <c r="H475" s="28"/>
      <c r="I475" s="211"/>
      <c r="J475" s="211"/>
      <c r="K475" s="211"/>
      <c r="L475" s="211"/>
      <c r="M475" s="211"/>
      <c r="N475" s="211"/>
      <c r="O475" s="211"/>
      <c r="P475" s="211"/>
      <c r="Q475" s="211"/>
      <c r="R475" s="211"/>
      <c r="S475" s="211"/>
    </row>
    <row r="476" spans="1:19" s="29" customFormat="1" x14ac:dyDescent="0.3">
      <c r="A476" s="28"/>
      <c r="B476" s="28"/>
      <c r="C476" s="28"/>
      <c r="D476" s="28"/>
      <c r="E476" s="28"/>
      <c r="F476" s="28"/>
      <c r="G476" s="28"/>
      <c r="H476" s="28"/>
      <c r="I476" s="211"/>
      <c r="J476" s="211"/>
      <c r="K476" s="211"/>
      <c r="L476" s="211"/>
      <c r="M476" s="211"/>
      <c r="N476" s="211"/>
      <c r="O476" s="211"/>
      <c r="P476" s="211"/>
      <c r="Q476" s="211"/>
      <c r="R476" s="211"/>
      <c r="S476" s="211"/>
    </row>
    <row r="477" spans="1:19" s="29" customFormat="1" x14ac:dyDescent="0.3">
      <c r="A477" s="28"/>
      <c r="B477" s="28"/>
      <c r="C477" s="28"/>
      <c r="D477" s="28"/>
      <c r="E477" s="28"/>
      <c r="F477" s="28"/>
      <c r="G477" s="28"/>
      <c r="H477" s="28"/>
      <c r="I477" s="211"/>
      <c r="J477" s="211"/>
      <c r="K477" s="211"/>
      <c r="L477" s="211"/>
      <c r="M477" s="211"/>
      <c r="N477" s="211"/>
      <c r="O477" s="211"/>
      <c r="P477" s="211"/>
      <c r="Q477" s="211"/>
      <c r="R477" s="211"/>
      <c r="S477" s="211"/>
    </row>
    <row r="478" spans="1:19" s="29" customFormat="1" x14ac:dyDescent="0.3">
      <c r="A478" s="28"/>
      <c r="B478" s="28"/>
      <c r="C478" s="28"/>
      <c r="D478" s="28"/>
      <c r="E478" s="28"/>
      <c r="F478" s="28"/>
      <c r="G478" s="28"/>
      <c r="H478" s="28"/>
      <c r="I478" s="211"/>
      <c r="J478" s="211"/>
      <c r="K478" s="211"/>
      <c r="L478" s="211"/>
      <c r="M478" s="211"/>
      <c r="N478" s="211"/>
      <c r="O478" s="211"/>
      <c r="P478" s="211"/>
      <c r="Q478" s="211"/>
      <c r="R478" s="211"/>
      <c r="S478" s="211"/>
    </row>
    <row r="479" spans="1:19" s="29" customFormat="1" x14ac:dyDescent="0.3">
      <c r="A479" s="28"/>
      <c r="B479" s="28"/>
      <c r="C479" s="28"/>
      <c r="D479" s="28"/>
      <c r="E479" s="28"/>
      <c r="F479" s="28"/>
      <c r="G479" s="28"/>
      <c r="H479" s="28"/>
      <c r="I479" s="211"/>
      <c r="J479" s="211"/>
      <c r="K479" s="211"/>
      <c r="L479" s="211"/>
      <c r="M479" s="211"/>
      <c r="N479" s="211"/>
      <c r="O479" s="211"/>
      <c r="P479" s="211"/>
      <c r="Q479" s="211"/>
      <c r="R479" s="211"/>
      <c r="S479" s="211"/>
    </row>
    <row r="480" spans="1:19" s="29" customFormat="1" x14ac:dyDescent="0.3">
      <c r="A480" s="28"/>
      <c r="B480" s="28"/>
      <c r="C480" s="28"/>
      <c r="D480" s="28"/>
      <c r="E480" s="28"/>
      <c r="F480" s="28"/>
      <c r="G480" s="28"/>
      <c r="H480" s="28"/>
      <c r="I480" s="211"/>
      <c r="J480" s="211"/>
      <c r="K480" s="211"/>
      <c r="L480" s="211"/>
      <c r="M480" s="211"/>
      <c r="N480" s="211"/>
      <c r="O480" s="211"/>
      <c r="P480" s="211"/>
      <c r="Q480" s="211"/>
      <c r="R480" s="211"/>
      <c r="S480" s="211"/>
    </row>
    <row r="481" spans="1:19" s="29" customFormat="1" x14ac:dyDescent="0.3">
      <c r="A481" s="28"/>
      <c r="B481" s="28"/>
      <c r="C481" s="28"/>
      <c r="D481" s="28"/>
      <c r="E481" s="28"/>
      <c r="F481" s="28"/>
      <c r="G481" s="28"/>
      <c r="H481" s="28"/>
      <c r="I481" s="211"/>
      <c r="J481" s="211"/>
      <c r="K481" s="211"/>
      <c r="L481" s="211"/>
      <c r="M481" s="211"/>
      <c r="N481" s="211"/>
      <c r="O481" s="211"/>
      <c r="P481" s="211"/>
      <c r="Q481" s="211"/>
      <c r="R481" s="211"/>
      <c r="S481" s="211"/>
    </row>
    <row r="482" spans="1:19" s="29" customFormat="1" x14ac:dyDescent="0.3">
      <c r="A482" s="28"/>
      <c r="B482" s="28"/>
      <c r="C482" s="28"/>
      <c r="D482" s="28"/>
      <c r="E482" s="28"/>
      <c r="F482" s="28"/>
      <c r="G482" s="28"/>
      <c r="H482" s="28"/>
      <c r="I482" s="211"/>
      <c r="J482" s="211"/>
      <c r="K482" s="211"/>
      <c r="L482" s="211"/>
      <c r="M482" s="211"/>
      <c r="N482" s="211"/>
      <c r="O482" s="211"/>
      <c r="P482" s="211"/>
      <c r="Q482" s="211"/>
      <c r="R482" s="211"/>
      <c r="S482" s="211"/>
    </row>
    <row r="483" spans="1:19" s="29" customFormat="1" x14ac:dyDescent="0.3">
      <c r="A483" s="28"/>
      <c r="B483" s="28"/>
      <c r="C483" s="28"/>
      <c r="D483" s="28"/>
      <c r="E483" s="28"/>
      <c r="F483" s="28"/>
      <c r="G483" s="28"/>
      <c r="H483" s="28"/>
      <c r="I483" s="211"/>
      <c r="J483" s="211"/>
      <c r="K483" s="211"/>
      <c r="L483" s="211"/>
      <c r="M483" s="211"/>
      <c r="N483" s="211"/>
      <c r="O483" s="211"/>
      <c r="P483" s="211"/>
      <c r="Q483" s="211"/>
      <c r="R483" s="211"/>
      <c r="S483" s="211"/>
    </row>
    <row r="484" spans="1:19" s="29" customFormat="1" x14ac:dyDescent="0.3">
      <c r="A484" s="28"/>
      <c r="B484" s="28"/>
      <c r="C484" s="28"/>
      <c r="D484" s="28"/>
      <c r="E484" s="28"/>
      <c r="F484" s="28"/>
      <c r="G484" s="28"/>
      <c r="H484" s="28"/>
      <c r="I484" s="211"/>
      <c r="J484" s="211"/>
      <c r="K484" s="211"/>
      <c r="L484" s="211"/>
      <c r="M484" s="211"/>
      <c r="N484" s="211"/>
      <c r="O484" s="211"/>
      <c r="P484" s="211"/>
      <c r="Q484" s="211"/>
      <c r="R484" s="211"/>
      <c r="S484" s="211"/>
    </row>
    <row r="485" spans="1:19" s="29" customFormat="1" x14ac:dyDescent="0.3">
      <c r="A485" s="28"/>
      <c r="B485" s="28"/>
      <c r="C485" s="28"/>
      <c r="D485" s="28"/>
      <c r="E485" s="28"/>
      <c r="F485" s="28"/>
      <c r="G485" s="28"/>
      <c r="H485" s="28"/>
      <c r="I485" s="211"/>
      <c r="J485" s="211"/>
      <c r="K485" s="211"/>
      <c r="L485" s="211"/>
      <c r="M485" s="211"/>
      <c r="N485" s="211"/>
      <c r="O485" s="211"/>
      <c r="P485" s="211"/>
      <c r="Q485" s="211"/>
      <c r="R485" s="211"/>
      <c r="S485" s="211"/>
    </row>
    <row r="486" spans="1:19" s="29" customFormat="1" x14ac:dyDescent="0.3">
      <c r="A486" s="28"/>
      <c r="B486" s="28"/>
      <c r="C486" s="28"/>
      <c r="D486" s="28"/>
      <c r="E486" s="28"/>
      <c r="F486" s="28"/>
      <c r="G486" s="28"/>
      <c r="H486" s="28"/>
      <c r="I486" s="211"/>
      <c r="J486" s="211"/>
      <c r="K486" s="211"/>
      <c r="L486" s="211"/>
      <c r="M486" s="211"/>
      <c r="N486" s="211"/>
      <c r="O486" s="211"/>
      <c r="P486" s="211"/>
      <c r="Q486" s="211"/>
      <c r="R486" s="211"/>
      <c r="S486" s="211"/>
    </row>
    <row r="487" spans="1:19" s="29" customFormat="1" x14ac:dyDescent="0.3">
      <c r="A487" s="28"/>
      <c r="B487" s="28"/>
      <c r="C487" s="28"/>
      <c r="D487" s="28"/>
      <c r="E487" s="28"/>
      <c r="F487" s="28"/>
      <c r="G487" s="28"/>
      <c r="H487" s="28"/>
      <c r="I487" s="211"/>
      <c r="J487" s="211"/>
      <c r="K487" s="211"/>
      <c r="L487" s="211"/>
      <c r="M487" s="211"/>
      <c r="N487" s="211"/>
      <c r="O487" s="211"/>
      <c r="P487" s="211"/>
      <c r="Q487" s="211"/>
      <c r="R487" s="211"/>
      <c r="S487" s="211"/>
    </row>
    <row r="488" spans="1:19" s="29" customFormat="1" x14ac:dyDescent="0.3">
      <c r="A488" s="28"/>
      <c r="B488" s="28"/>
      <c r="C488" s="28"/>
      <c r="D488" s="28"/>
      <c r="E488" s="28"/>
      <c r="F488" s="28"/>
      <c r="G488" s="28"/>
      <c r="H488" s="28"/>
      <c r="I488" s="211"/>
      <c r="J488" s="211"/>
      <c r="K488" s="211"/>
      <c r="L488" s="211"/>
      <c r="M488" s="211"/>
      <c r="N488" s="211"/>
      <c r="O488" s="211"/>
      <c r="P488" s="211"/>
      <c r="Q488" s="211"/>
      <c r="R488" s="211"/>
      <c r="S488" s="211"/>
    </row>
    <row r="489" spans="1:19" s="29" customFormat="1" x14ac:dyDescent="0.3">
      <c r="A489" s="28"/>
      <c r="B489" s="28"/>
      <c r="C489" s="28"/>
      <c r="D489" s="28"/>
      <c r="E489" s="28"/>
      <c r="F489" s="28"/>
      <c r="G489" s="28"/>
      <c r="H489" s="28"/>
      <c r="I489" s="211"/>
      <c r="J489" s="211"/>
      <c r="K489" s="211"/>
      <c r="L489" s="211"/>
      <c r="M489" s="211"/>
      <c r="N489" s="211"/>
      <c r="O489" s="211"/>
      <c r="P489" s="211"/>
      <c r="Q489" s="211"/>
      <c r="R489" s="211"/>
      <c r="S489" s="211"/>
    </row>
    <row r="490" spans="1:19" s="29" customFormat="1" x14ac:dyDescent="0.3">
      <c r="A490" s="28"/>
      <c r="B490" s="28"/>
      <c r="C490" s="28"/>
      <c r="D490" s="28"/>
      <c r="E490" s="28"/>
      <c r="F490" s="28"/>
      <c r="G490" s="28"/>
      <c r="H490" s="28"/>
      <c r="I490" s="211"/>
      <c r="J490" s="211"/>
      <c r="K490" s="211"/>
      <c r="L490" s="211"/>
      <c r="M490" s="211"/>
      <c r="N490" s="211"/>
      <c r="O490" s="211"/>
      <c r="P490" s="211"/>
      <c r="Q490" s="211"/>
      <c r="R490" s="211"/>
      <c r="S490" s="211"/>
    </row>
    <row r="491" spans="1:19" s="29" customFormat="1" x14ac:dyDescent="0.3">
      <c r="A491" s="28"/>
      <c r="B491" s="28"/>
      <c r="C491" s="28"/>
      <c r="D491" s="28"/>
      <c r="E491" s="28"/>
      <c r="F491" s="28"/>
      <c r="G491" s="28"/>
      <c r="H491" s="28"/>
      <c r="I491" s="211"/>
      <c r="J491" s="211"/>
      <c r="K491" s="211"/>
      <c r="L491" s="211"/>
      <c r="M491" s="211"/>
      <c r="N491" s="211"/>
      <c r="O491" s="211"/>
      <c r="P491" s="211"/>
      <c r="Q491" s="211"/>
      <c r="R491" s="211"/>
      <c r="S491" s="211"/>
    </row>
    <row r="492" spans="1:19" s="29" customFormat="1" x14ac:dyDescent="0.3">
      <c r="A492" s="28"/>
      <c r="B492" s="28"/>
      <c r="C492" s="28"/>
      <c r="D492" s="28"/>
      <c r="E492" s="28"/>
      <c r="F492" s="28"/>
      <c r="G492" s="28"/>
      <c r="H492" s="28"/>
      <c r="I492" s="211"/>
      <c r="J492" s="211"/>
      <c r="K492" s="211"/>
      <c r="L492" s="211"/>
      <c r="M492" s="211"/>
      <c r="N492" s="211"/>
      <c r="O492" s="211"/>
      <c r="P492" s="211"/>
      <c r="Q492" s="211"/>
      <c r="R492" s="211"/>
      <c r="S492" s="211"/>
    </row>
    <row r="493" spans="1:19" s="29" customFormat="1" x14ac:dyDescent="0.3">
      <c r="A493" s="28"/>
      <c r="B493" s="28"/>
      <c r="C493" s="28"/>
      <c r="D493" s="28"/>
      <c r="E493" s="28"/>
      <c r="F493" s="28"/>
      <c r="G493" s="28"/>
      <c r="H493" s="28"/>
      <c r="I493" s="211"/>
      <c r="J493" s="211"/>
      <c r="K493" s="211"/>
      <c r="L493" s="211"/>
      <c r="M493" s="211"/>
      <c r="N493" s="211"/>
      <c r="O493" s="211"/>
      <c r="P493" s="211"/>
      <c r="Q493" s="211"/>
      <c r="R493" s="211"/>
      <c r="S493" s="211"/>
    </row>
    <row r="494" spans="1:19" s="29" customFormat="1" x14ac:dyDescent="0.3">
      <c r="A494" s="28"/>
      <c r="B494" s="28"/>
      <c r="C494" s="28"/>
      <c r="D494" s="28"/>
      <c r="E494" s="28"/>
      <c r="F494" s="28"/>
      <c r="G494" s="28"/>
      <c r="H494" s="28"/>
      <c r="I494" s="211"/>
      <c r="J494" s="211"/>
      <c r="K494" s="211"/>
      <c r="L494" s="211"/>
      <c r="M494" s="211"/>
      <c r="N494" s="211"/>
      <c r="O494" s="211"/>
      <c r="P494" s="211"/>
      <c r="Q494" s="211"/>
      <c r="R494" s="211"/>
      <c r="S494" s="211"/>
    </row>
    <row r="495" spans="1:19" s="29" customFormat="1" x14ac:dyDescent="0.3">
      <c r="A495" s="28"/>
      <c r="B495" s="28"/>
      <c r="C495" s="28"/>
      <c r="D495" s="28"/>
      <c r="E495" s="28"/>
      <c r="F495" s="28"/>
      <c r="G495" s="28"/>
      <c r="H495" s="28"/>
      <c r="I495" s="211"/>
      <c r="J495" s="211"/>
      <c r="K495" s="211"/>
      <c r="L495" s="211"/>
      <c r="M495" s="211"/>
      <c r="N495" s="211"/>
      <c r="O495" s="211"/>
      <c r="P495" s="211"/>
      <c r="Q495" s="211"/>
      <c r="R495" s="211"/>
      <c r="S495" s="211"/>
    </row>
    <row r="496" spans="1:19" s="29" customFormat="1" x14ac:dyDescent="0.3">
      <c r="A496" s="28"/>
      <c r="B496" s="28"/>
      <c r="C496" s="28"/>
      <c r="D496" s="28"/>
      <c r="E496" s="28"/>
      <c r="F496" s="28"/>
      <c r="G496" s="28"/>
      <c r="H496" s="28"/>
      <c r="I496" s="211"/>
      <c r="J496" s="211"/>
      <c r="K496" s="211"/>
      <c r="L496" s="211"/>
      <c r="M496" s="211"/>
      <c r="N496" s="211"/>
      <c r="O496" s="211"/>
      <c r="P496" s="211"/>
      <c r="Q496" s="211"/>
      <c r="R496" s="211"/>
      <c r="S496" s="211"/>
    </row>
    <row r="497" spans="1:19" s="29" customFormat="1" x14ac:dyDescent="0.3">
      <c r="A497" s="28"/>
      <c r="B497" s="28"/>
      <c r="C497" s="28"/>
      <c r="D497" s="28"/>
      <c r="E497" s="28"/>
      <c r="F497" s="28"/>
      <c r="G497" s="28"/>
      <c r="H497" s="28"/>
      <c r="I497" s="211"/>
      <c r="J497" s="211"/>
      <c r="K497" s="211"/>
      <c r="L497" s="211"/>
      <c r="M497" s="211"/>
      <c r="N497" s="211"/>
      <c r="O497" s="211"/>
      <c r="P497" s="211"/>
      <c r="Q497" s="211"/>
      <c r="R497" s="211"/>
      <c r="S497" s="211"/>
    </row>
    <row r="498" spans="1:19" s="29" customFormat="1" x14ac:dyDescent="0.3">
      <c r="A498" s="28"/>
      <c r="B498" s="28"/>
      <c r="C498" s="28"/>
      <c r="D498" s="28"/>
      <c r="E498" s="28"/>
      <c r="F498" s="28"/>
      <c r="G498" s="28"/>
      <c r="H498" s="28"/>
      <c r="I498" s="211"/>
      <c r="J498" s="211"/>
      <c r="K498" s="211"/>
      <c r="L498" s="211"/>
      <c r="M498" s="211"/>
      <c r="N498" s="211"/>
      <c r="O498" s="211"/>
      <c r="P498" s="211"/>
      <c r="Q498" s="211"/>
      <c r="R498" s="211"/>
      <c r="S498" s="211"/>
    </row>
    <row r="499" spans="1:19" s="29" customFormat="1" x14ac:dyDescent="0.3">
      <c r="A499" s="28"/>
      <c r="B499" s="28"/>
      <c r="C499" s="28"/>
      <c r="D499" s="28"/>
      <c r="E499" s="28"/>
      <c r="F499" s="28"/>
      <c r="G499" s="28"/>
      <c r="H499" s="28"/>
      <c r="I499" s="211"/>
      <c r="J499" s="211"/>
      <c r="K499" s="211"/>
      <c r="L499" s="211"/>
      <c r="M499" s="211"/>
      <c r="N499" s="211"/>
      <c r="O499" s="211"/>
      <c r="P499" s="211"/>
      <c r="Q499" s="211"/>
      <c r="R499" s="211"/>
      <c r="S499" s="211"/>
    </row>
    <row r="500" spans="1:19" s="29" customFormat="1" x14ac:dyDescent="0.3">
      <c r="A500" s="28"/>
      <c r="B500" s="28"/>
      <c r="C500" s="28"/>
      <c r="D500" s="28"/>
      <c r="E500" s="28"/>
      <c r="F500" s="28"/>
      <c r="G500" s="28"/>
      <c r="H500" s="28"/>
      <c r="I500" s="211"/>
      <c r="J500" s="211"/>
      <c r="K500" s="211"/>
      <c r="L500" s="211"/>
      <c r="M500" s="211"/>
      <c r="N500" s="211"/>
      <c r="O500" s="211"/>
      <c r="P500" s="211"/>
      <c r="Q500" s="211"/>
      <c r="R500" s="211"/>
      <c r="S500" s="211"/>
    </row>
    <row r="501" spans="1:19" s="29" customFormat="1" x14ac:dyDescent="0.3">
      <c r="A501" s="28"/>
      <c r="B501" s="28"/>
      <c r="C501" s="28"/>
      <c r="D501" s="28"/>
      <c r="E501" s="28"/>
      <c r="F501" s="28"/>
      <c r="G501" s="28"/>
      <c r="H501" s="28"/>
      <c r="I501" s="211"/>
      <c r="J501" s="211"/>
      <c r="K501" s="211"/>
      <c r="L501" s="211"/>
      <c r="M501" s="211"/>
      <c r="N501" s="211"/>
      <c r="O501" s="211"/>
      <c r="P501" s="211"/>
      <c r="Q501" s="211"/>
      <c r="R501" s="211"/>
      <c r="S501" s="211"/>
    </row>
    <row r="502" spans="1:19" s="29" customFormat="1" x14ac:dyDescent="0.3">
      <c r="A502" s="28"/>
      <c r="B502" s="28"/>
      <c r="C502" s="28"/>
      <c r="D502" s="28"/>
      <c r="E502" s="28"/>
      <c r="F502" s="28"/>
      <c r="G502" s="28"/>
      <c r="H502" s="28"/>
      <c r="I502" s="211"/>
      <c r="J502" s="211"/>
      <c r="K502" s="211"/>
      <c r="L502" s="211"/>
      <c r="M502" s="211"/>
      <c r="N502" s="211"/>
      <c r="O502" s="211"/>
      <c r="P502" s="211"/>
      <c r="Q502" s="211"/>
      <c r="R502" s="211"/>
      <c r="S502" s="211"/>
    </row>
    <row r="503" spans="1:19" s="29" customFormat="1" x14ac:dyDescent="0.3">
      <c r="A503" s="28"/>
      <c r="B503" s="28"/>
      <c r="C503" s="28"/>
      <c r="D503" s="28"/>
      <c r="E503" s="28"/>
      <c r="F503" s="28"/>
      <c r="G503" s="28"/>
      <c r="H503" s="28"/>
      <c r="I503" s="211"/>
      <c r="J503" s="211"/>
      <c r="K503" s="211"/>
      <c r="L503" s="211"/>
      <c r="M503" s="211"/>
      <c r="N503" s="211"/>
      <c r="O503" s="211"/>
      <c r="P503" s="211"/>
      <c r="Q503" s="211"/>
      <c r="R503" s="211"/>
      <c r="S503" s="211"/>
    </row>
    <row r="504" spans="1:19" s="29" customFormat="1" x14ac:dyDescent="0.3">
      <c r="A504" s="28"/>
      <c r="B504" s="28"/>
      <c r="C504" s="28"/>
      <c r="D504" s="28"/>
      <c r="E504" s="28"/>
      <c r="F504" s="28"/>
      <c r="G504" s="28"/>
      <c r="H504" s="28"/>
      <c r="I504" s="211"/>
      <c r="J504" s="211"/>
      <c r="K504" s="211"/>
      <c r="L504" s="211"/>
      <c r="M504" s="211"/>
      <c r="N504" s="211"/>
      <c r="O504" s="211"/>
      <c r="P504" s="211"/>
      <c r="Q504" s="211"/>
      <c r="R504" s="211"/>
      <c r="S504" s="211"/>
    </row>
    <row r="505" spans="1:19" s="29" customFormat="1" x14ac:dyDescent="0.3">
      <c r="A505" s="28"/>
      <c r="B505" s="28"/>
      <c r="C505" s="28"/>
      <c r="D505" s="28"/>
      <c r="E505" s="28"/>
      <c r="F505" s="28"/>
      <c r="G505" s="28"/>
      <c r="H505" s="28"/>
      <c r="I505" s="211"/>
      <c r="J505" s="211"/>
      <c r="K505" s="211"/>
      <c r="L505" s="211"/>
      <c r="M505" s="211"/>
      <c r="N505" s="211"/>
      <c r="O505" s="211"/>
      <c r="P505" s="211"/>
      <c r="Q505" s="211"/>
      <c r="R505" s="211"/>
      <c r="S505" s="211"/>
    </row>
    <row r="506" spans="1:19" s="29" customFormat="1" x14ac:dyDescent="0.3">
      <c r="A506" s="28"/>
      <c r="B506" s="28"/>
      <c r="C506" s="28"/>
      <c r="D506" s="28"/>
      <c r="E506" s="28"/>
      <c r="F506" s="28"/>
      <c r="G506" s="28"/>
      <c r="H506" s="28"/>
      <c r="I506" s="211"/>
      <c r="J506" s="211"/>
      <c r="K506" s="211"/>
      <c r="L506" s="211"/>
      <c r="M506" s="211"/>
      <c r="N506" s="211"/>
      <c r="O506" s="211"/>
      <c r="P506" s="211"/>
      <c r="Q506" s="211"/>
      <c r="R506" s="211"/>
      <c r="S506" s="211"/>
    </row>
    <row r="507" spans="1:19" s="29" customFormat="1" x14ac:dyDescent="0.3">
      <c r="A507" s="28"/>
      <c r="B507" s="28"/>
      <c r="C507" s="28"/>
      <c r="D507" s="28"/>
      <c r="E507" s="28"/>
      <c r="F507" s="28"/>
      <c r="G507" s="28"/>
      <c r="H507" s="28"/>
      <c r="I507" s="211"/>
      <c r="J507" s="211"/>
      <c r="K507" s="211"/>
      <c r="L507" s="211"/>
      <c r="M507" s="211"/>
      <c r="N507" s="211"/>
      <c r="O507" s="211"/>
      <c r="P507" s="211"/>
      <c r="Q507" s="211"/>
      <c r="R507" s="211"/>
      <c r="S507" s="211"/>
    </row>
    <row r="508" spans="1:19" s="29" customFormat="1" x14ac:dyDescent="0.3">
      <c r="A508" s="28"/>
      <c r="B508" s="28"/>
      <c r="C508" s="28"/>
      <c r="D508" s="28"/>
      <c r="E508" s="28"/>
      <c r="F508" s="28"/>
      <c r="G508" s="28"/>
      <c r="H508" s="28"/>
      <c r="I508" s="211"/>
      <c r="J508" s="211"/>
      <c r="K508" s="211"/>
      <c r="L508" s="211"/>
      <c r="M508" s="211"/>
      <c r="N508" s="211"/>
      <c r="O508" s="211"/>
      <c r="P508" s="211"/>
      <c r="Q508" s="211"/>
      <c r="R508" s="211"/>
      <c r="S508" s="211"/>
    </row>
    <row r="509" spans="1:19" s="29" customFormat="1" x14ac:dyDescent="0.3">
      <c r="A509" s="28"/>
      <c r="B509" s="28"/>
      <c r="C509" s="28"/>
      <c r="D509" s="28"/>
      <c r="E509" s="28"/>
      <c r="F509" s="28"/>
      <c r="G509" s="28"/>
      <c r="H509" s="28"/>
      <c r="I509" s="211"/>
      <c r="J509" s="211"/>
      <c r="K509" s="211"/>
      <c r="L509" s="211"/>
      <c r="M509" s="211"/>
      <c r="N509" s="211"/>
      <c r="O509" s="211"/>
      <c r="P509" s="211"/>
      <c r="Q509" s="211"/>
      <c r="R509" s="211"/>
      <c r="S509" s="211"/>
    </row>
    <row r="510" spans="1:19" s="29" customFormat="1" x14ac:dyDescent="0.3">
      <c r="A510" s="28"/>
      <c r="B510" s="28"/>
      <c r="C510" s="28"/>
      <c r="D510" s="28"/>
      <c r="E510" s="28"/>
      <c r="F510" s="28"/>
      <c r="G510" s="28"/>
      <c r="H510" s="28"/>
      <c r="I510" s="211"/>
      <c r="J510" s="211"/>
      <c r="K510" s="211"/>
      <c r="L510" s="211"/>
      <c r="M510" s="211"/>
      <c r="N510" s="211"/>
      <c r="O510" s="211"/>
      <c r="P510" s="211"/>
      <c r="Q510" s="211"/>
      <c r="R510" s="211"/>
      <c r="S510" s="211"/>
    </row>
    <row r="511" spans="1:19" s="29" customFormat="1" x14ac:dyDescent="0.3">
      <c r="A511" s="28"/>
      <c r="B511" s="28"/>
      <c r="C511" s="28"/>
      <c r="D511" s="28"/>
      <c r="E511" s="28"/>
      <c r="F511" s="28"/>
      <c r="G511" s="28"/>
      <c r="H511" s="28"/>
      <c r="I511" s="211"/>
      <c r="J511" s="211"/>
      <c r="K511" s="211"/>
      <c r="L511" s="211"/>
      <c r="M511" s="211"/>
      <c r="N511" s="211"/>
      <c r="O511" s="211"/>
      <c r="P511" s="211"/>
      <c r="Q511" s="211"/>
      <c r="R511" s="211"/>
      <c r="S511" s="211"/>
    </row>
    <row r="512" spans="1:19" s="29" customFormat="1" x14ac:dyDescent="0.3">
      <c r="A512" s="28"/>
      <c r="B512" s="28"/>
      <c r="C512" s="28"/>
      <c r="D512" s="28"/>
      <c r="E512" s="28"/>
      <c r="F512" s="28"/>
      <c r="G512" s="28"/>
      <c r="H512" s="28"/>
      <c r="I512" s="211"/>
      <c r="J512" s="211"/>
      <c r="K512" s="211"/>
      <c r="L512" s="211"/>
      <c r="M512" s="211"/>
      <c r="N512" s="211"/>
      <c r="O512" s="211"/>
      <c r="P512" s="211"/>
      <c r="Q512" s="211"/>
      <c r="R512" s="211"/>
      <c r="S512" s="211"/>
    </row>
    <row r="513" spans="1:19" s="29" customFormat="1" x14ac:dyDescent="0.3">
      <c r="A513" s="28"/>
      <c r="B513" s="28"/>
      <c r="C513" s="28"/>
      <c r="D513" s="28"/>
      <c r="E513" s="28"/>
      <c r="F513" s="28"/>
      <c r="G513" s="28"/>
      <c r="H513" s="28"/>
      <c r="I513" s="211"/>
      <c r="J513" s="211"/>
      <c r="K513" s="211"/>
      <c r="L513" s="211"/>
      <c r="M513" s="211"/>
      <c r="N513" s="211"/>
      <c r="O513" s="211"/>
      <c r="P513" s="211"/>
      <c r="Q513" s="211"/>
      <c r="R513" s="211"/>
      <c r="S513" s="211"/>
    </row>
    <row r="514" spans="1:19" s="29" customFormat="1" x14ac:dyDescent="0.3">
      <c r="A514" s="28"/>
      <c r="B514" s="28"/>
      <c r="C514" s="28"/>
      <c r="D514" s="28"/>
      <c r="E514" s="28"/>
      <c r="F514" s="28"/>
      <c r="G514" s="28"/>
      <c r="H514" s="28"/>
      <c r="I514" s="211"/>
      <c r="J514" s="211"/>
      <c r="K514" s="211"/>
      <c r="L514" s="211"/>
      <c r="M514" s="211"/>
      <c r="N514" s="211"/>
      <c r="O514" s="211"/>
      <c r="P514" s="211"/>
      <c r="Q514" s="211"/>
      <c r="R514" s="211"/>
      <c r="S514" s="211"/>
    </row>
    <row r="515" spans="1:19" s="29" customFormat="1" x14ac:dyDescent="0.3">
      <c r="A515" s="28"/>
      <c r="B515" s="28"/>
      <c r="C515" s="28"/>
      <c r="D515" s="28"/>
      <c r="E515" s="28"/>
      <c r="F515" s="28"/>
      <c r="G515" s="28"/>
      <c r="H515" s="28"/>
      <c r="I515" s="211"/>
      <c r="J515" s="211"/>
      <c r="K515" s="211"/>
      <c r="L515" s="211"/>
      <c r="M515" s="211"/>
      <c r="N515" s="211"/>
      <c r="O515" s="211"/>
      <c r="P515" s="211"/>
      <c r="Q515" s="211"/>
      <c r="R515" s="211"/>
      <c r="S515" s="211"/>
    </row>
    <row r="516" spans="1:19" s="29" customFormat="1" x14ac:dyDescent="0.3">
      <c r="A516" s="28"/>
      <c r="B516" s="28"/>
      <c r="C516" s="28"/>
      <c r="D516" s="28"/>
      <c r="E516" s="28"/>
      <c r="F516" s="28"/>
      <c r="G516" s="28"/>
      <c r="H516" s="28"/>
      <c r="I516" s="211"/>
      <c r="J516" s="211"/>
      <c r="K516" s="211"/>
      <c r="L516" s="211"/>
      <c r="M516" s="211"/>
      <c r="N516" s="211"/>
      <c r="O516" s="211"/>
      <c r="P516" s="211"/>
      <c r="Q516" s="211"/>
      <c r="R516" s="211"/>
      <c r="S516" s="211"/>
    </row>
    <row r="517" spans="1:19" s="29" customFormat="1" x14ac:dyDescent="0.3">
      <c r="A517" s="28"/>
      <c r="B517" s="28"/>
      <c r="C517" s="28"/>
      <c r="D517" s="28"/>
      <c r="E517" s="28"/>
      <c r="F517" s="28"/>
      <c r="G517" s="28"/>
      <c r="H517" s="28"/>
      <c r="I517" s="211"/>
      <c r="J517" s="211"/>
      <c r="K517" s="211"/>
      <c r="L517" s="211"/>
      <c r="M517" s="211"/>
      <c r="N517" s="211"/>
      <c r="O517" s="211"/>
      <c r="P517" s="211"/>
      <c r="Q517" s="211"/>
      <c r="R517" s="211"/>
      <c r="S517" s="211"/>
    </row>
    <row r="518" spans="1:19" s="29" customFormat="1" x14ac:dyDescent="0.3">
      <c r="A518" s="28"/>
      <c r="B518" s="28"/>
      <c r="C518" s="28"/>
      <c r="D518" s="28"/>
      <c r="E518" s="28"/>
      <c r="F518" s="28"/>
      <c r="G518" s="28"/>
      <c r="H518" s="28"/>
      <c r="I518" s="211"/>
      <c r="J518" s="211"/>
      <c r="K518" s="211"/>
      <c r="L518" s="211"/>
      <c r="M518" s="211"/>
      <c r="N518" s="211"/>
      <c r="O518" s="211"/>
      <c r="P518" s="211"/>
      <c r="Q518" s="211"/>
      <c r="R518" s="211"/>
      <c r="S518" s="211"/>
    </row>
    <row r="519" spans="1:19" s="29" customFormat="1" x14ac:dyDescent="0.3">
      <c r="A519" s="28"/>
      <c r="B519" s="28"/>
      <c r="C519" s="28"/>
      <c r="D519" s="28"/>
      <c r="E519" s="28"/>
      <c r="F519" s="28"/>
      <c r="G519" s="28"/>
      <c r="H519" s="28"/>
      <c r="I519" s="211"/>
      <c r="J519" s="211"/>
      <c r="K519" s="211"/>
      <c r="L519" s="211"/>
      <c r="M519" s="211"/>
      <c r="N519" s="211"/>
      <c r="O519" s="211"/>
      <c r="P519" s="211"/>
      <c r="Q519" s="211"/>
      <c r="R519" s="211"/>
      <c r="S519" s="211"/>
    </row>
    <row r="520" spans="1:19" s="29" customFormat="1" x14ac:dyDescent="0.3">
      <c r="A520" s="28"/>
      <c r="B520" s="28"/>
      <c r="C520" s="28"/>
      <c r="D520" s="28"/>
      <c r="E520" s="28"/>
      <c r="F520" s="28"/>
      <c r="G520" s="28"/>
      <c r="H520" s="28"/>
      <c r="I520" s="211"/>
      <c r="J520" s="211"/>
      <c r="K520" s="211"/>
      <c r="L520" s="211"/>
      <c r="M520" s="211"/>
      <c r="N520" s="211"/>
      <c r="O520" s="211"/>
      <c r="P520" s="211"/>
      <c r="Q520" s="211"/>
      <c r="R520" s="211"/>
      <c r="S520" s="211"/>
    </row>
    <row r="521" spans="1:19" s="29" customFormat="1" x14ac:dyDescent="0.3">
      <c r="A521" s="28"/>
      <c r="B521" s="28"/>
      <c r="C521" s="28"/>
      <c r="D521" s="28"/>
      <c r="E521" s="28"/>
      <c r="F521" s="28"/>
      <c r="G521" s="28"/>
      <c r="H521" s="28"/>
      <c r="I521" s="211"/>
      <c r="J521" s="211"/>
      <c r="K521" s="211"/>
      <c r="L521" s="211"/>
      <c r="M521" s="211"/>
      <c r="N521" s="211"/>
      <c r="O521" s="211"/>
      <c r="P521" s="211"/>
      <c r="Q521" s="211"/>
      <c r="R521" s="211"/>
      <c r="S521" s="211"/>
    </row>
    <row r="522" spans="1:19" s="29" customFormat="1" x14ac:dyDescent="0.3">
      <c r="A522" s="28"/>
      <c r="B522" s="28"/>
      <c r="C522" s="28"/>
      <c r="D522" s="28"/>
      <c r="E522" s="28"/>
      <c r="F522" s="28"/>
      <c r="G522" s="28"/>
      <c r="H522" s="28"/>
      <c r="I522" s="211"/>
      <c r="J522" s="211"/>
      <c r="K522" s="211"/>
      <c r="L522" s="211"/>
      <c r="M522" s="211"/>
      <c r="N522" s="211"/>
      <c r="O522" s="211"/>
      <c r="P522" s="211"/>
      <c r="Q522" s="211"/>
      <c r="R522" s="211"/>
      <c r="S522" s="211"/>
    </row>
    <row r="523" spans="1:19" s="29" customFormat="1" x14ac:dyDescent="0.3">
      <c r="A523" s="28"/>
      <c r="B523" s="28"/>
      <c r="C523" s="28"/>
      <c r="D523" s="28"/>
      <c r="E523" s="28"/>
      <c r="F523" s="28"/>
      <c r="G523" s="28"/>
      <c r="H523" s="28"/>
      <c r="I523" s="211"/>
      <c r="J523" s="211"/>
      <c r="K523" s="211"/>
      <c r="L523" s="211"/>
      <c r="M523" s="211"/>
      <c r="N523" s="211"/>
      <c r="O523" s="211"/>
      <c r="P523" s="211"/>
      <c r="Q523" s="211"/>
      <c r="R523" s="211"/>
      <c r="S523" s="211"/>
    </row>
    <row r="524" spans="1:19" s="29" customFormat="1" x14ac:dyDescent="0.3">
      <c r="A524" s="28"/>
      <c r="B524" s="28"/>
      <c r="C524" s="28"/>
      <c r="D524" s="28"/>
      <c r="E524" s="28"/>
      <c r="F524" s="28"/>
      <c r="G524" s="28"/>
      <c r="H524" s="28"/>
      <c r="I524" s="211"/>
      <c r="J524" s="211"/>
      <c r="K524" s="211"/>
      <c r="L524" s="211"/>
      <c r="M524" s="211"/>
      <c r="N524" s="211"/>
      <c r="O524" s="211"/>
      <c r="P524" s="211"/>
      <c r="Q524" s="211"/>
      <c r="R524" s="211"/>
      <c r="S524" s="211"/>
    </row>
    <row r="525" spans="1:19" s="29" customFormat="1" x14ac:dyDescent="0.3">
      <c r="A525" s="28"/>
      <c r="B525" s="28"/>
      <c r="C525" s="28"/>
      <c r="D525" s="28"/>
      <c r="E525" s="28"/>
      <c r="F525" s="28"/>
      <c r="G525" s="28"/>
      <c r="H525" s="28"/>
      <c r="I525" s="211"/>
      <c r="J525" s="211"/>
      <c r="K525" s="211"/>
      <c r="L525" s="211"/>
      <c r="M525" s="211"/>
      <c r="N525" s="211"/>
      <c r="O525" s="211"/>
      <c r="P525" s="211"/>
      <c r="Q525" s="211"/>
      <c r="R525" s="211"/>
      <c r="S525" s="211"/>
    </row>
    <row r="526" spans="1:19" s="29" customFormat="1" x14ac:dyDescent="0.3">
      <c r="A526" s="28"/>
      <c r="B526" s="28"/>
      <c r="C526" s="28"/>
      <c r="D526" s="28"/>
      <c r="E526" s="28"/>
      <c r="F526" s="28"/>
      <c r="G526" s="28"/>
      <c r="H526" s="28"/>
      <c r="I526" s="211"/>
      <c r="J526" s="211"/>
      <c r="K526" s="211"/>
      <c r="L526" s="211"/>
      <c r="M526" s="211"/>
      <c r="N526" s="211"/>
      <c r="O526" s="211"/>
      <c r="P526" s="211"/>
      <c r="Q526" s="211"/>
      <c r="R526" s="211"/>
      <c r="S526" s="211"/>
    </row>
    <row r="527" spans="1:19" s="29" customFormat="1" x14ac:dyDescent="0.3">
      <c r="A527" s="28"/>
      <c r="B527" s="28"/>
      <c r="C527" s="28"/>
      <c r="D527" s="28"/>
      <c r="E527" s="28"/>
      <c r="F527" s="28"/>
      <c r="G527" s="28"/>
      <c r="H527" s="28"/>
      <c r="I527" s="211"/>
      <c r="J527" s="211"/>
      <c r="K527" s="211"/>
      <c r="L527" s="211"/>
      <c r="M527" s="211"/>
      <c r="N527" s="211"/>
      <c r="O527" s="211"/>
      <c r="P527" s="211"/>
      <c r="Q527" s="211"/>
      <c r="R527" s="211"/>
      <c r="S527" s="211"/>
    </row>
    <row r="528" spans="1:19" s="29" customFormat="1" x14ac:dyDescent="0.3">
      <c r="A528" s="28"/>
      <c r="B528" s="28"/>
      <c r="C528" s="28"/>
      <c r="D528" s="28"/>
      <c r="E528" s="28"/>
      <c r="F528" s="28"/>
      <c r="G528" s="28"/>
      <c r="H528" s="28"/>
      <c r="I528" s="211"/>
      <c r="J528" s="211"/>
      <c r="K528" s="211"/>
      <c r="L528" s="211"/>
      <c r="M528" s="211"/>
      <c r="N528" s="211"/>
      <c r="O528" s="211"/>
      <c r="P528" s="211"/>
      <c r="Q528" s="211"/>
      <c r="R528" s="211"/>
      <c r="S528" s="211"/>
    </row>
    <row r="529" spans="1:19" s="29" customFormat="1" x14ac:dyDescent="0.3">
      <c r="A529" s="28"/>
      <c r="B529" s="28"/>
      <c r="C529" s="28"/>
      <c r="D529" s="28"/>
      <c r="E529" s="28"/>
      <c r="F529" s="28"/>
      <c r="G529" s="28"/>
      <c r="H529" s="28"/>
      <c r="I529" s="211"/>
      <c r="J529" s="211"/>
      <c r="K529" s="211"/>
      <c r="L529" s="211"/>
      <c r="M529" s="211"/>
      <c r="N529" s="211"/>
      <c r="O529" s="211"/>
      <c r="P529" s="211"/>
      <c r="Q529" s="211"/>
      <c r="R529" s="211"/>
      <c r="S529" s="211"/>
    </row>
    <row r="530" spans="1:19" s="29" customFormat="1" x14ac:dyDescent="0.3">
      <c r="A530" s="28"/>
      <c r="B530" s="28"/>
      <c r="C530" s="28"/>
      <c r="D530" s="28"/>
      <c r="E530" s="28"/>
      <c r="F530" s="28"/>
      <c r="G530" s="28"/>
      <c r="H530" s="28"/>
      <c r="I530" s="211"/>
      <c r="J530" s="211"/>
      <c r="K530" s="211"/>
      <c r="L530" s="211"/>
      <c r="M530" s="211"/>
      <c r="N530" s="211"/>
      <c r="O530" s="211"/>
      <c r="P530" s="211"/>
      <c r="Q530" s="211"/>
      <c r="R530" s="211"/>
      <c r="S530" s="211"/>
    </row>
    <row r="531" spans="1:19" s="29" customFormat="1" x14ac:dyDescent="0.3">
      <c r="A531" s="28"/>
      <c r="B531" s="28"/>
      <c r="C531" s="28"/>
      <c r="D531" s="28"/>
      <c r="E531" s="28"/>
      <c r="F531" s="28"/>
      <c r="G531" s="28"/>
      <c r="H531" s="28"/>
      <c r="I531" s="211"/>
      <c r="J531" s="211"/>
      <c r="K531" s="211"/>
      <c r="L531" s="211"/>
      <c r="M531" s="211"/>
      <c r="N531" s="211"/>
      <c r="O531" s="211"/>
      <c r="P531" s="211"/>
      <c r="Q531" s="211"/>
      <c r="R531" s="211"/>
      <c r="S531" s="211"/>
    </row>
    <row r="532" spans="1:19" s="29" customFormat="1" x14ac:dyDescent="0.3">
      <c r="A532" s="28"/>
      <c r="B532" s="28"/>
      <c r="C532" s="28"/>
      <c r="D532" s="28"/>
      <c r="E532" s="28"/>
      <c r="F532" s="28"/>
      <c r="G532" s="28"/>
      <c r="H532" s="28"/>
      <c r="I532" s="211"/>
      <c r="J532" s="211"/>
      <c r="K532" s="211"/>
      <c r="L532" s="211"/>
      <c r="M532" s="211"/>
      <c r="N532" s="211"/>
      <c r="O532" s="211"/>
      <c r="P532" s="211"/>
      <c r="Q532" s="211"/>
      <c r="R532" s="211"/>
      <c r="S532" s="211"/>
    </row>
    <row r="533" spans="1:19" s="29" customFormat="1" x14ac:dyDescent="0.3">
      <c r="A533" s="28"/>
      <c r="B533" s="28"/>
      <c r="C533" s="28"/>
      <c r="D533" s="28"/>
      <c r="E533" s="28"/>
      <c r="F533" s="28"/>
      <c r="G533" s="28"/>
      <c r="H533" s="28"/>
      <c r="I533" s="211"/>
      <c r="J533" s="211"/>
      <c r="K533" s="211"/>
      <c r="L533" s="211"/>
      <c r="M533" s="211"/>
      <c r="N533" s="211"/>
      <c r="O533" s="211"/>
      <c r="P533" s="211"/>
      <c r="Q533" s="211"/>
      <c r="R533" s="211"/>
      <c r="S533" s="211"/>
    </row>
    <row r="534" spans="1:19" s="29" customFormat="1" x14ac:dyDescent="0.3">
      <c r="A534" s="28"/>
      <c r="B534" s="28"/>
      <c r="C534" s="28"/>
      <c r="D534" s="28"/>
      <c r="E534" s="28"/>
      <c r="F534" s="28"/>
      <c r="G534" s="28"/>
      <c r="H534" s="28"/>
      <c r="I534" s="211"/>
      <c r="J534" s="211"/>
      <c r="K534" s="211"/>
      <c r="L534" s="211"/>
      <c r="M534" s="211"/>
      <c r="N534" s="211"/>
      <c r="O534" s="211"/>
      <c r="P534" s="211"/>
      <c r="Q534" s="211"/>
      <c r="R534" s="211"/>
      <c r="S534" s="211"/>
    </row>
    <row r="535" spans="1:19" s="29" customFormat="1" x14ac:dyDescent="0.3">
      <c r="A535" s="28"/>
      <c r="B535" s="28"/>
      <c r="C535" s="28"/>
      <c r="D535" s="28"/>
      <c r="E535" s="28"/>
      <c r="F535" s="28"/>
      <c r="G535" s="28"/>
      <c r="H535" s="28"/>
      <c r="I535" s="211"/>
      <c r="J535" s="211"/>
      <c r="K535" s="211"/>
      <c r="L535" s="211"/>
      <c r="M535" s="211"/>
      <c r="N535" s="211"/>
      <c r="O535" s="211"/>
      <c r="P535" s="211"/>
      <c r="Q535" s="211"/>
      <c r="R535" s="211"/>
      <c r="S535" s="211"/>
    </row>
    <row r="536" spans="1:19" s="29" customFormat="1" x14ac:dyDescent="0.3">
      <c r="A536" s="28"/>
      <c r="B536" s="28"/>
      <c r="C536" s="28"/>
      <c r="D536" s="28"/>
      <c r="E536" s="28"/>
      <c r="F536" s="28"/>
      <c r="G536" s="28"/>
      <c r="H536" s="28"/>
      <c r="I536" s="211"/>
      <c r="J536" s="211"/>
      <c r="K536" s="211"/>
      <c r="L536" s="211"/>
      <c r="M536" s="211"/>
      <c r="N536" s="211"/>
      <c r="O536" s="211"/>
      <c r="P536" s="211"/>
      <c r="Q536" s="211"/>
      <c r="R536" s="211"/>
      <c r="S536" s="211"/>
    </row>
    <row r="537" spans="1:19" s="29" customFormat="1" x14ac:dyDescent="0.3">
      <c r="A537" s="28"/>
      <c r="B537" s="28"/>
      <c r="C537" s="28"/>
      <c r="D537" s="28"/>
      <c r="E537" s="28"/>
      <c r="F537" s="28"/>
      <c r="G537" s="28"/>
      <c r="H537" s="28"/>
      <c r="I537" s="211"/>
      <c r="J537" s="211"/>
      <c r="K537" s="211"/>
      <c r="L537" s="211"/>
      <c r="M537" s="211"/>
      <c r="N537" s="211"/>
      <c r="O537" s="211"/>
      <c r="P537" s="211"/>
      <c r="Q537" s="211"/>
      <c r="R537" s="211"/>
      <c r="S537" s="211"/>
    </row>
    <row r="538" spans="1:19" s="29" customFormat="1" x14ac:dyDescent="0.3">
      <c r="A538" s="28"/>
      <c r="B538" s="28"/>
      <c r="C538" s="28"/>
      <c r="D538" s="28"/>
      <c r="E538" s="28"/>
      <c r="F538" s="28"/>
      <c r="G538" s="28"/>
      <c r="H538" s="28"/>
      <c r="I538" s="211"/>
      <c r="J538" s="211"/>
      <c r="K538" s="211"/>
      <c r="L538" s="211"/>
      <c r="M538" s="211"/>
      <c r="N538" s="211"/>
      <c r="O538" s="211"/>
      <c r="P538" s="211"/>
      <c r="Q538" s="211"/>
      <c r="R538" s="211"/>
      <c r="S538" s="211"/>
    </row>
    <row r="539" spans="1:19" s="29" customFormat="1" x14ac:dyDescent="0.3">
      <c r="A539" s="28"/>
      <c r="B539" s="28"/>
      <c r="C539" s="28"/>
      <c r="D539" s="28"/>
      <c r="E539" s="28"/>
      <c r="F539" s="28"/>
      <c r="G539" s="28"/>
      <c r="H539" s="28"/>
      <c r="I539" s="211"/>
      <c r="J539" s="211"/>
      <c r="K539" s="211"/>
      <c r="L539" s="211"/>
      <c r="M539" s="211"/>
      <c r="N539" s="211"/>
      <c r="O539" s="211"/>
      <c r="P539" s="211"/>
      <c r="Q539" s="211"/>
      <c r="R539" s="211"/>
      <c r="S539" s="211"/>
    </row>
    <row r="540" spans="1:19" s="29" customFormat="1" x14ac:dyDescent="0.3">
      <c r="A540" s="28"/>
      <c r="B540" s="28"/>
      <c r="C540" s="28"/>
      <c r="D540" s="28"/>
      <c r="E540" s="28"/>
      <c r="F540" s="28"/>
      <c r="G540" s="28"/>
      <c r="H540" s="28"/>
      <c r="I540" s="211"/>
      <c r="J540" s="211"/>
      <c r="K540" s="211"/>
      <c r="L540" s="211"/>
      <c r="M540" s="211"/>
      <c r="N540" s="211"/>
      <c r="O540" s="211"/>
      <c r="P540" s="211"/>
      <c r="Q540" s="211"/>
      <c r="R540" s="211"/>
      <c r="S540" s="211"/>
    </row>
    <row r="541" spans="1:19" s="29" customFormat="1" x14ac:dyDescent="0.3">
      <c r="A541" s="28"/>
      <c r="B541" s="28"/>
      <c r="C541" s="28"/>
      <c r="D541" s="28"/>
      <c r="E541" s="28"/>
      <c r="F541" s="28"/>
      <c r="G541" s="28"/>
      <c r="H541" s="28"/>
      <c r="I541" s="211"/>
      <c r="J541" s="211"/>
      <c r="K541" s="211"/>
      <c r="L541" s="211"/>
      <c r="M541" s="211"/>
      <c r="N541" s="211"/>
      <c r="O541" s="211"/>
      <c r="P541" s="211"/>
      <c r="Q541" s="211"/>
      <c r="R541" s="211"/>
      <c r="S541" s="211"/>
    </row>
    <row r="542" spans="1:19" s="29" customFormat="1" x14ac:dyDescent="0.3">
      <c r="A542" s="28"/>
      <c r="B542" s="28"/>
      <c r="C542" s="28"/>
      <c r="D542" s="28"/>
      <c r="E542" s="28"/>
      <c r="F542" s="28"/>
      <c r="G542" s="28"/>
      <c r="H542" s="28"/>
      <c r="I542" s="211"/>
      <c r="J542" s="211"/>
      <c r="K542" s="211"/>
      <c r="L542" s="211"/>
      <c r="M542" s="211"/>
      <c r="N542" s="211"/>
      <c r="O542" s="211"/>
      <c r="P542" s="211"/>
      <c r="Q542" s="211"/>
      <c r="R542" s="211"/>
      <c r="S542" s="211"/>
    </row>
    <row r="543" spans="1:19" s="29" customFormat="1" x14ac:dyDescent="0.3">
      <c r="A543" s="28"/>
      <c r="B543" s="28"/>
      <c r="C543" s="28"/>
      <c r="D543" s="28"/>
      <c r="E543" s="28"/>
      <c r="F543" s="28"/>
      <c r="G543" s="28"/>
      <c r="H543" s="28"/>
      <c r="I543" s="211"/>
      <c r="J543" s="211"/>
      <c r="K543" s="211"/>
      <c r="L543" s="211"/>
      <c r="M543" s="211"/>
      <c r="N543" s="211"/>
      <c r="O543" s="211"/>
      <c r="P543" s="211"/>
      <c r="Q543" s="211"/>
      <c r="R543" s="211"/>
      <c r="S543" s="211"/>
    </row>
    <row r="544" spans="1:19" s="29" customFormat="1" x14ac:dyDescent="0.3">
      <c r="A544" s="28"/>
      <c r="B544" s="28"/>
      <c r="C544" s="28"/>
      <c r="D544" s="28"/>
      <c r="E544" s="28"/>
      <c r="F544" s="28"/>
      <c r="G544" s="28"/>
      <c r="H544" s="28"/>
      <c r="I544" s="211"/>
      <c r="J544" s="211"/>
      <c r="K544" s="211"/>
      <c r="L544" s="211"/>
      <c r="M544" s="211"/>
      <c r="N544" s="211"/>
      <c r="O544" s="211"/>
      <c r="P544" s="211"/>
      <c r="Q544" s="211"/>
      <c r="R544" s="211"/>
      <c r="S544" s="211"/>
    </row>
    <row r="545" spans="1:19" s="29" customFormat="1" x14ac:dyDescent="0.3">
      <c r="A545" s="28"/>
      <c r="B545" s="28"/>
      <c r="C545" s="28"/>
      <c r="D545" s="28"/>
      <c r="E545" s="28"/>
      <c r="F545" s="28"/>
      <c r="G545" s="28"/>
      <c r="H545" s="28"/>
      <c r="I545" s="211"/>
      <c r="J545" s="211"/>
      <c r="K545" s="211"/>
      <c r="L545" s="211"/>
      <c r="M545" s="211"/>
      <c r="N545" s="211"/>
      <c r="O545" s="211"/>
      <c r="P545" s="211"/>
      <c r="Q545" s="211"/>
      <c r="R545" s="211"/>
      <c r="S545" s="211"/>
    </row>
    <row r="546" spans="1:19" s="29" customFormat="1" x14ac:dyDescent="0.3">
      <c r="A546" s="28"/>
      <c r="B546" s="28"/>
      <c r="C546" s="28"/>
      <c r="D546" s="28"/>
      <c r="E546" s="28"/>
      <c r="F546" s="28"/>
      <c r="G546" s="28"/>
      <c r="H546" s="28"/>
      <c r="I546" s="211"/>
      <c r="J546" s="211"/>
      <c r="K546" s="211"/>
      <c r="L546" s="211"/>
      <c r="M546" s="211"/>
      <c r="N546" s="211"/>
      <c r="O546" s="211"/>
      <c r="P546" s="211"/>
      <c r="Q546" s="211"/>
      <c r="R546" s="211"/>
      <c r="S546" s="211"/>
    </row>
    <row r="547" spans="1:19" s="29" customFormat="1" x14ac:dyDescent="0.3">
      <c r="A547" s="28"/>
      <c r="B547" s="28"/>
      <c r="C547" s="28"/>
      <c r="D547" s="28"/>
      <c r="E547" s="28"/>
      <c r="F547" s="28"/>
      <c r="G547" s="28"/>
      <c r="H547" s="28"/>
      <c r="I547" s="211"/>
      <c r="J547" s="211"/>
      <c r="K547" s="211"/>
      <c r="L547" s="211"/>
      <c r="M547" s="211"/>
      <c r="N547" s="211"/>
      <c r="O547" s="211"/>
      <c r="P547" s="211"/>
      <c r="Q547" s="211"/>
      <c r="R547" s="211"/>
      <c r="S547" s="211"/>
    </row>
    <row r="548" spans="1:19" s="29" customFormat="1" x14ac:dyDescent="0.3">
      <c r="A548" s="28"/>
      <c r="B548" s="28"/>
      <c r="C548" s="28"/>
      <c r="D548" s="28"/>
      <c r="E548" s="28"/>
      <c r="F548" s="28"/>
      <c r="G548" s="28"/>
      <c r="H548" s="28"/>
      <c r="I548" s="211"/>
      <c r="J548" s="211"/>
      <c r="K548" s="211"/>
      <c r="L548" s="211"/>
      <c r="M548" s="211"/>
      <c r="N548" s="211"/>
      <c r="O548" s="211"/>
      <c r="P548" s="211"/>
      <c r="Q548" s="211"/>
      <c r="R548" s="211"/>
      <c r="S548" s="211"/>
    </row>
    <row r="549" spans="1:19" s="29" customFormat="1" x14ac:dyDescent="0.3">
      <c r="A549" s="28"/>
      <c r="B549" s="28"/>
      <c r="C549" s="28"/>
      <c r="D549" s="28"/>
      <c r="E549" s="28"/>
      <c r="F549" s="28"/>
      <c r="G549" s="28"/>
      <c r="H549" s="28"/>
      <c r="I549" s="211"/>
      <c r="J549" s="211"/>
      <c r="K549" s="211"/>
      <c r="L549" s="211"/>
      <c r="M549" s="211"/>
      <c r="N549" s="211"/>
      <c r="O549" s="211"/>
      <c r="P549" s="211"/>
      <c r="Q549" s="211"/>
      <c r="R549" s="211"/>
      <c r="S549" s="211"/>
    </row>
    <row r="550" spans="1:19" s="29" customFormat="1" x14ac:dyDescent="0.3">
      <c r="A550" s="28"/>
      <c r="B550" s="28"/>
      <c r="C550" s="28"/>
      <c r="D550" s="28"/>
      <c r="E550" s="28"/>
      <c r="F550" s="28"/>
      <c r="G550" s="28"/>
      <c r="H550" s="28"/>
      <c r="I550" s="211"/>
      <c r="J550" s="211"/>
      <c r="K550" s="211"/>
      <c r="L550" s="211"/>
      <c r="M550" s="211"/>
      <c r="N550" s="211"/>
      <c r="O550" s="211"/>
      <c r="P550" s="211"/>
      <c r="Q550" s="211"/>
      <c r="R550" s="211"/>
      <c r="S550" s="211"/>
    </row>
    <row r="551" spans="1:19" s="29" customFormat="1" x14ac:dyDescent="0.3">
      <c r="A551" s="28"/>
      <c r="B551" s="28"/>
      <c r="C551" s="28"/>
      <c r="D551" s="28"/>
      <c r="E551" s="28"/>
      <c r="F551" s="28"/>
      <c r="G551" s="28"/>
      <c r="H551" s="28"/>
      <c r="I551" s="211"/>
      <c r="J551" s="211"/>
      <c r="K551" s="211"/>
      <c r="L551" s="211"/>
      <c r="M551" s="211"/>
      <c r="N551" s="211"/>
      <c r="O551" s="211"/>
      <c r="P551" s="211"/>
      <c r="Q551" s="211"/>
      <c r="R551" s="211"/>
      <c r="S551" s="211"/>
    </row>
    <row r="552" spans="1:19" s="29" customFormat="1" x14ac:dyDescent="0.3">
      <c r="A552" s="28"/>
      <c r="B552" s="28"/>
      <c r="C552" s="28"/>
      <c r="D552" s="28"/>
      <c r="E552" s="28"/>
      <c r="F552" s="28"/>
      <c r="G552" s="28"/>
      <c r="H552" s="28"/>
      <c r="I552" s="211"/>
      <c r="J552" s="211"/>
      <c r="K552" s="211"/>
      <c r="L552" s="211"/>
      <c r="M552" s="211"/>
      <c r="N552" s="211"/>
      <c r="O552" s="211"/>
      <c r="P552" s="211"/>
      <c r="Q552" s="211"/>
      <c r="R552" s="211"/>
      <c r="S552" s="211"/>
    </row>
    <row r="553" spans="1:19" s="29" customFormat="1" x14ac:dyDescent="0.3">
      <c r="A553" s="28"/>
      <c r="B553" s="28"/>
      <c r="C553" s="28"/>
      <c r="D553" s="28"/>
      <c r="E553" s="28"/>
      <c r="F553" s="28"/>
      <c r="G553" s="28"/>
      <c r="H553" s="28"/>
      <c r="I553" s="211"/>
      <c r="J553" s="211"/>
      <c r="K553" s="211"/>
      <c r="L553" s="211"/>
      <c r="M553" s="211"/>
      <c r="N553" s="211"/>
      <c r="O553" s="211"/>
      <c r="P553" s="211"/>
      <c r="Q553" s="211"/>
      <c r="R553" s="211"/>
      <c r="S553" s="211"/>
    </row>
    <row r="554" spans="1:19" s="29" customFormat="1" x14ac:dyDescent="0.3">
      <c r="A554" s="28"/>
      <c r="B554" s="28"/>
      <c r="C554" s="28"/>
      <c r="D554" s="28"/>
      <c r="E554" s="28"/>
      <c r="F554" s="28"/>
      <c r="G554" s="28"/>
      <c r="H554" s="28"/>
      <c r="I554" s="211"/>
      <c r="J554" s="211"/>
      <c r="K554" s="211"/>
      <c r="L554" s="211"/>
      <c r="M554" s="211"/>
      <c r="N554" s="211"/>
      <c r="O554" s="211"/>
      <c r="P554" s="211"/>
      <c r="Q554" s="211"/>
      <c r="R554" s="211"/>
      <c r="S554" s="211"/>
    </row>
    <row r="555" spans="1:19" s="29" customFormat="1" x14ac:dyDescent="0.3">
      <c r="A555" s="28"/>
      <c r="B555" s="28"/>
      <c r="C555" s="28"/>
      <c r="D555" s="28"/>
      <c r="E555" s="28"/>
      <c r="F555" s="28"/>
      <c r="G555" s="28"/>
      <c r="H555" s="28"/>
      <c r="I555" s="211"/>
      <c r="J555" s="211"/>
      <c r="K555" s="211"/>
      <c r="L555" s="211"/>
      <c r="M555" s="211"/>
      <c r="N555" s="211"/>
      <c r="O555" s="211"/>
      <c r="P555" s="211"/>
      <c r="Q555" s="211"/>
      <c r="R555" s="211"/>
      <c r="S555" s="211"/>
    </row>
    <row r="556" spans="1:19" s="29" customFormat="1" x14ac:dyDescent="0.3">
      <c r="A556" s="28"/>
      <c r="B556" s="28"/>
      <c r="C556" s="28"/>
      <c r="D556" s="28"/>
      <c r="E556" s="28"/>
      <c r="F556" s="28"/>
      <c r="G556" s="28"/>
      <c r="H556" s="28"/>
      <c r="I556" s="211"/>
      <c r="J556" s="211"/>
      <c r="K556" s="211"/>
      <c r="L556" s="211"/>
      <c r="M556" s="211"/>
      <c r="N556" s="211"/>
      <c r="O556" s="211"/>
      <c r="P556" s="211"/>
      <c r="Q556" s="211"/>
      <c r="R556" s="211"/>
      <c r="S556" s="211"/>
    </row>
    <row r="557" spans="1:19" s="29" customFormat="1" x14ac:dyDescent="0.3">
      <c r="A557" s="28"/>
      <c r="B557" s="28"/>
      <c r="C557" s="28"/>
      <c r="D557" s="28"/>
      <c r="E557" s="28"/>
      <c r="F557" s="28"/>
      <c r="G557" s="28"/>
      <c r="H557" s="28"/>
      <c r="I557" s="211"/>
      <c r="J557" s="211"/>
      <c r="K557" s="211"/>
      <c r="L557" s="211"/>
      <c r="M557" s="211"/>
      <c r="N557" s="211"/>
      <c r="O557" s="211"/>
      <c r="P557" s="211"/>
      <c r="Q557" s="211"/>
      <c r="R557" s="211"/>
      <c r="S557" s="211"/>
    </row>
    <row r="558" spans="1:19" s="29" customFormat="1" x14ac:dyDescent="0.3">
      <c r="A558" s="28"/>
      <c r="B558" s="28"/>
      <c r="C558" s="28"/>
      <c r="D558" s="28"/>
      <c r="E558" s="28"/>
      <c r="F558" s="28"/>
      <c r="G558" s="28"/>
      <c r="H558" s="28"/>
      <c r="I558" s="211"/>
      <c r="J558" s="211"/>
      <c r="K558" s="211"/>
      <c r="L558" s="211"/>
      <c r="M558" s="211"/>
      <c r="N558" s="211"/>
      <c r="O558" s="211"/>
      <c r="P558" s="211"/>
      <c r="Q558" s="211"/>
      <c r="R558" s="211"/>
      <c r="S558" s="211"/>
    </row>
    <row r="559" spans="1:19" s="29" customFormat="1" x14ac:dyDescent="0.3">
      <c r="A559" s="28"/>
      <c r="B559" s="28"/>
      <c r="C559" s="28"/>
      <c r="D559" s="28"/>
      <c r="E559" s="28"/>
      <c r="F559" s="28"/>
      <c r="G559" s="28"/>
      <c r="H559" s="28"/>
      <c r="I559" s="211"/>
      <c r="J559" s="211"/>
      <c r="K559" s="211"/>
      <c r="L559" s="211"/>
      <c r="M559" s="211"/>
      <c r="N559" s="211"/>
      <c r="O559" s="211"/>
      <c r="P559" s="211"/>
      <c r="Q559" s="211"/>
      <c r="R559" s="211"/>
      <c r="S559" s="211"/>
    </row>
    <row r="560" spans="1:19" s="29" customFormat="1" x14ac:dyDescent="0.3">
      <c r="A560" s="28"/>
      <c r="B560" s="28"/>
      <c r="C560" s="28"/>
      <c r="D560" s="28"/>
      <c r="E560" s="28"/>
      <c r="F560" s="28"/>
      <c r="G560" s="28"/>
      <c r="H560" s="28"/>
      <c r="I560" s="211"/>
      <c r="J560" s="211"/>
      <c r="K560" s="211"/>
      <c r="L560" s="211"/>
      <c r="M560" s="211"/>
      <c r="N560" s="211"/>
      <c r="O560" s="211"/>
      <c r="P560" s="211"/>
      <c r="Q560" s="211"/>
      <c r="R560" s="211"/>
      <c r="S560" s="211"/>
    </row>
    <row r="561" spans="1:19" s="29" customFormat="1" x14ac:dyDescent="0.3">
      <c r="A561" s="28"/>
      <c r="B561" s="28"/>
      <c r="C561" s="28"/>
      <c r="D561" s="28"/>
      <c r="E561" s="28"/>
      <c r="F561" s="28"/>
      <c r="G561" s="28"/>
      <c r="H561" s="28"/>
      <c r="I561" s="211"/>
      <c r="J561" s="211"/>
      <c r="K561" s="211"/>
      <c r="L561" s="211"/>
      <c r="M561" s="211"/>
      <c r="N561" s="211"/>
      <c r="O561" s="211"/>
      <c r="P561" s="211"/>
      <c r="Q561" s="211"/>
      <c r="R561" s="211"/>
      <c r="S561" s="211"/>
    </row>
    <row r="562" spans="1:19" s="29" customFormat="1" x14ac:dyDescent="0.3">
      <c r="A562" s="28"/>
      <c r="B562" s="28"/>
      <c r="C562" s="28"/>
      <c r="D562" s="28"/>
      <c r="E562" s="28"/>
      <c r="F562" s="28"/>
      <c r="G562" s="28"/>
      <c r="H562" s="28"/>
      <c r="I562" s="211"/>
      <c r="J562" s="211"/>
      <c r="K562" s="211"/>
      <c r="L562" s="211"/>
      <c r="M562" s="211"/>
      <c r="N562" s="211"/>
      <c r="O562" s="211"/>
      <c r="P562" s="211"/>
      <c r="Q562" s="211"/>
      <c r="R562" s="211"/>
      <c r="S562" s="211"/>
    </row>
    <row r="563" spans="1:19" s="29" customFormat="1" x14ac:dyDescent="0.3">
      <c r="A563" s="28"/>
      <c r="B563" s="28"/>
      <c r="C563" s="28"/>
      <c r="D563" s="28"/>
      <c r="E563" s="28"/>
      <c r="F563" s="28"/>
      <c r="G563" s="28"/>
      <c r="H563" s="28"/>
      <c r="I563" s="211"/>
      <c r="J563" s="211"/>
      <c r="K563" s="211"/>
      <c r="L563" s="211"/>
      <c r="M563" s="211"/>
      <c r="N563" s="211"/>
      <c r="O563" s="211"/>
      <c r="P563" s="211"/>
      <c r="Q563" s="211"/>
      <c r="R563" s="211"/>
      <c r="S563" s="211"/>
    </row>
    <row r="564" spans="1:19" s="29" customFormat="1" x14ac:dyDescent="0.3">
      <c r="A564" s="28"/>
      <c r="B564" s="28"/>
      <c r="C564" s="28"/>
      <c r="D564" s="28"/>
      <c r="E564" s="28"/>
      <c r="F564" s="28"/>
      <c r="G564" s="28"/>
      <c r="H564" s="28"/>
      <c r="I564" s="211"/>
      <c r="J564" s="211"/>
      <c r="K564" s="211"/>
      <c r="L564" s="211"/>
      <c r="M564" s="211"/>
      <c r="N564" s="211"/>
      <c r="O564" s="211"/>
      <c r="P564" s="211"/>
      <c r="Q564" s="211"/>
      <c r="R564" s="211"/>
      <c r="S564" s="211"/>
    </row>
    <row r="565" spans="1:19" s="29" customFormat="1" x14ac:dyDescent="0.3">
      <c r="A565" s="28"/>
      <c r="B565" s="28"/>
      <c r="C565" s="28"/>
      <c r="D565" s="28"/>
      <c r="E565" s="28"/>
      <c r="F565" s="28"/>
      <c r="G565" s="28"/>
      <c r="H565" s="28"/>
      <c r="I565" s="211"/>
      <c r="J565" s="211"/>
      <c r="K565" s="211"/>
      <c r="L565" s="211"/>
      <c r="M565" s="211"/>
      <c r="N565" s="211"/>
      <c r="O565" s="211"/>
      <c r="P565" s="211"/>
      <c r="Q565" s="211"/>
      <c r="R565" s="211"/>
      <c r="S565" s="211"/>
    </row>
    <row r="566" spans="1:19" s="29" customFormat="1" x14ac:dyDescent="0.3">
      <c r="A566" s="28"/>
      <c r="B566" s="28"/>
      <c r="C566" s="28"/>
      <c r="D566" s="28"/>
      <c r="E566" s="28"/>
      <c r="F566" s="28"/>
      <c r="G566" s="28"/>
      <c r="H566" s="28"/>
      <c r="I566" s="211"/>
      <c r="J566" s="211"/>
      <c r="K566" s="211"/>
      <c r="L566" s="211"/>
      <c r="M566" s="211"/>
      <c r="N566" s="211"/>
      <c r="O566" s="211"/>
      <c r="P566" s="211"/>
      <c r="Q566" s="211"/>
      <c r="R566" s="211"/>
      <c r="S566" s="211"/>
    </row>
    <row r="567" spans="1:19" s="29" customFormat="1" x14ac:dyDescent="0.3">
      <c r="A567" s="28"/>
      <c r="B567" s="28"/>
      <c r="C567" s="28"/>
      <c r="D567" s="28"/>
      <c r="E567" s="28"/>
      <c r="F567" s="28"/>
      <c r="G567" s="28"/>
      <c r="H567" s="28"/>
      <c r="I567" s="211"/>
      <c r="J567" s="211"/>
      <c r="K567" s="211"/>
      <c r="L567" s="211"/>
      <c r="M567" s="211"/>
      <c r="N567" s="211"/>
      <c r="O567" s="211"/>
      <c r="P567" s="211"/>
      <c r="Q567" s="211"/>
      <c r="R567" s="211"/>
      <c r="S567" s="211"/>
    </row>
    <row r="568" spans="1:19" s="29" customFormat="1" x14ac:dyDescent="0.3">
      <c r="A568" s="28"/>
      <c r="B568" s="28"/>
      <c r="C568" s="28"/>
      <c r="D568" s="28"/>
      <c r="E568" s="28"/>
      <c r="F568" s="28"/>
      <c r="G568" s="28"/>
      <c r="H568" s="28"/>
      <c r="I568" s="211"/>
      <c r="J568" s="211"/>
      <c r="K568" s="211"/>
      <c r="L568" s="211"/>
      <c r="M568" s="211"/>
      <c r="N568" s="211"/>
      <c r="O568" s="211"/>
      <c r="P568" s="211"/>
      <c r="Q568" s="211"/>
      <c r="R568" s="211"/>
      <c r="S568" s="211"/>
    </row>
    <row r="569" spans="1:19" s="29" customFormat="1" x14ac:dyDescent="0.3">
      <c r="A569" s="28"/>
      <c r="B569" s="28"/>
      <c r="C569" s="28"/>
      <c r="D569" s="28"/>
      <c r="E569" s="28"/>
      <c r="F569" s="28"/>
      <c r="G569" s="28"/>
      <c r="H569" s="28"/>
      <c r="I569" s="211"/>
      <c r="J569" s="211"/>
      <c r="K569" s="211"/>
      <c r="L569" s="211"/>
      <c r="M569" s="211"/>
      <c r="N569" s="211"/>
      <c r="O569" s="211"/>
      <c r="P569" s="211"/>
      <c r="Q569" s="211"/>
      <c r="R569" s="211"/>
      <c r="S569" s="211"/>
    </row>
    <row r="570" spans="1:19" s="29" customFormat="1" x14ac:dyDescent="0.3">
      <c r="A570" s="28"/>
      <c r="B570" s="28"/>
      <c r="C570" s="28"/>
      <c r="D570" s="28"/>
      <c r="E570" s="28"/>
      <c r="F570" s="28"/>
      <c r="G570" s="28"/>
      <c r="H570" s="28"/>
      <c r="I570" s="211"/>
      <c r="J570" s="211"/>
      <c r="K570" s="211"/>
      <c r="L570" s="211"/>
      <c r="M570" s="211"/>
      <c r="N570" s="211"/>
      <c r="O570" s="211"/>
      <c r="P570" s="211"/>
      <c r="Q570" s="211"/>
      <c r="R570" s="211"/>
      <c r="S570" s="211"/>
    </row>
    <row r="571" spans="1:19" s="29" customFormat="1" x14ac:dyDescent="0.3">
      <c r="A571" s="28"/>
      <c r="B571" s="28"/>
      <c r="C571" s="28"/>
      <c r="D571" s="28"/>
      <c r="E571" s="28"/>
      <c r="F571" s="28"/>
      <c r="G571" s="28"/>
      <c r="H571" s="28"/>
      <c r="I571" s="211"/>
      <c r="J571" s="211"/>
      <c r="K571" s="211"/>
      <c r="L571" s="211"/>
      <c r="M571" s="211"/>
      <c r="N571" s="211"/>
      <c r="O571" s="211"/>
      <c r="P571" s="211"/>
      <c r="Q571" s="211"/>
      <c r="R571" s="211"/>
      <c r="S571" s="211"/>
    </row>
    <row r="572" spans="1:19" s="29" customFormat="1" x14ac:dyDescent="0.3">
      <c r="A572" s="28"/>
      <c r="B572" s="28"/>
      <c r="C572" s="28"/>
      <c r="D572" s="28"/>
      <c r="E572" s="28"/>
      <c r="F572" s="28"/>
      <c r="G572" s="28"/>
      <c r="H572" s="28"/>
      <c r="I572" s="211"/>
      <c r="J572" s="211"/>
      <c r="K572" s="211"/>
      <c r="L572" s="211"/>
      <c r="M572" s="211"/>
      <c r="N572" s="211"/>
      <c r="O572" s="211"/>
      <c r="P572" s="211"/>
      <c r="Q572" s="211"/>
      <c r="R572" s="211"/>
      <c r="S572" s="211"/>
    </row>
    <row r="573" spans="1:19" s="29" customFormat="1" x14ac:dyDescent="0.3">
      <c r="A573" s="28"/>
      <c r="B573" s="28"/>
      <c r="C573" s="28"/>
      <c r="D573" s="28"/>
      <c r="E573" s="28"/>
      <c r="F573" s="28"/>
      <c r="G573" s="28"/>
      <c r="H573" s="28"/>
      <c r="I573" s="211"/>
      <c r="J573" s="211"/>
      <c r="K573" s="211"/>
      <c r="L573" s="211"/>
      <c r="M573" s="211"/>
      <c r="N573" s="211"/>
      <c r="O573" s="211"/>
      <c r="P573" s="211"/>
      <c r="Q573" s="211"/>
      <c r="R573" s="211"/>
      <c r="S573" s="211"/>
    </row>
    <row r="574" spans="1:19" s="29" customFormat="1" x14ac:dyDescent="0.3">
      <c r="A574" s="28"/>
      <c r="B574" s="28"/>
      <c r="C574" s="28"/>
      <c r="D574" s="28"/>
      <c r="E574" s="28"/>
      <c r="F574" s="28"/>
      <c r="G574" s="28"/>
      <c r="H574" s="28"/>
      <c r="I574" s="211"/>
      <c r="J574" s="211"/>
      <c r="K574" s="211"/>
      <c r="L574" s="211"/>
      <c r="M574" s="211"/>
      <c r="N574" s="211"/>
      <c r="O574" s="211"/>
      <c r="P574" s="211"/>
      <c r="Q574" s="211"/>
      <c r="R574" s="211"/>
      <c r="S574" s="211"/>
    </row>
    <row r="575" spans="1:19" s="29" customFormat="1" x14ac:dyDescent="0.3">
      <c r="A575" s="28"/>
      <c r="B575" s="28"/>
      <c r="C575" s="28"/>
      <c r="D575" s="28"/>
      <c r="E575" s="28"/>
      <c r="F575" s="28"/>
      <c r="G575" s="28"/>
      <c r="H575" s="28"/>
      <c r="I575" s="211"/>
      <c r="J575" s="211"/>
      <c r="K575" s="211"/>
      <c r="L575" s="211"/>
      <c r="M575" s="211"/>
      <c r="N575" s="211"/>
      <c r="O575" s="211"/>
      <c r="P575" s="211"/>
      <c r="Q575" s="211"/>
      <c r="R575" s="211"/>
      <c r="S575" s="211"/>
    </row>
    <row r="576" spans="1:19" s="29" customFormat="1" x14ac:dyDescent="0.3">
      <c r="A576" s="28"/>
      <c r="B576" s="28"/>
      <c r="C576" s="28"/>
      <c r="D576" s="28"/>
      <c r="E576" s="28"/>
      <c r="F576" s="28"/>
      <c r="G576" s="28"/>
      <c r="H576" s="28"/>
      <c r="I576" s="211"/>
      <c r="J576" s="211"/>
      <c r="K576" s="211"/>
      <c r="L576" s="211"/>
      <c r="M576" s="211"/>
      <c r="N576" s="211"/>
      <c r="O576" s="211"/>
      <c r="P576" s="211"/>
      <c r="Q576" s="211"/>
      <c r="R576" s="211"/>
      <c r="S576" s="211"/>
    </row>
    <row r="577" spans="1:19" s="29" customFormat="1" x14ac:dyDescent="0.3">
      <c r="A577" s="28"/>
      <c r="B577" s="28"/>
      <c r="C577" s="28"/>
      <c r="D577" s="28"/>
      <c r="E577" s="28"/>
      <c r="F577" s="28"/>
      <c r="G577" s="28"/>
      <c r="H577" s="28"/>
      <c r="I577" s="211"/>
      <c r="J577" s="211"/>
      <c r="K577" s="211"/>
      <c r="L577" s="211"/>
      <c r="M577" s="211"/>
      <c r="N577" s="211"/>
      <c r="O577" s="211"/>
      <c r="P577" s="211"/>
      <c r="Q577" s="211"/>
      <c r="R577" s="211"/>
      <c r="S577" s="211"/>
    </row>
    <row r="578" spans="1:19" s="29" customFormat="1" x14ac:dyDescent="0.3">
      <c r="A578" s="28"/>
      <c r="B578" s="28"/>
      <c r="C578" s="28"/>
      <c r="D578" s="28"/>
      <c r="E578" s="28"/>
      <c r="F578" s="28"/>
      <c r="G578" s="28"/>
      <c r="H578" s="28"/>
      <c r="I578" s="211"/>
      <c r="J578" s="211"/>
      <c r="K578" s="211"/>
      <c r="L578" s="211"/>
      <c r="M578" s="211"/>
      <c r="N578" s="211"/>
      <c r="O578" s="211"/>
      <c r="P578" s="211"/>
      <c r="Q578" s="211"/>
      <c r="R578" s="211"/>
      <c r="S578" s="211"/>
    </row>
    <row r="579" spans="1:19" s="29" customFormat="1" x14ac:dyDescent="0.3">
      <c r="A579" s="28"/>
      <c r="B579" s="28"/>
      <c r="C579" s="28"/>
      <c r="D579" s="28"/>
      <c r="E579" s="28"/>
      <c r="F579" s="28"/>
      <c r="G579" s="28"/>
      <c r="H579" s="28"/>
      <c r="I579" s="211"/>
      <c r="J579" s="211"/>
      <c r="K579" s="211"/>
      <c r="L579" s="211"/>
      <c r="M579" s="211"/>
      <c r="N579" s="211"/>
      <c r="O579" s="211"/>
      <c r="P579" s="211"/>
      <c r="Q579" s="211"/>
      <c r="R579" s="211"/>
      <c r="S579" s="211"/>
    </row>
    <row r="580" spans="1:19" s="29" customFormat="1" x14ac:dyDescent="0.3">
      <c r="A580" s="28"/>
      <c r="B580" s="28"/>
      <c r="C580" s="28"/>
      <c r="D580" s="28"/>
      <c r="E580" s="28"/>
      <c r="F580" s="28"/>
      <c r="G580" s="28"/>
      <c r="H580" s="28"/>
      <c r="I580" s="211"/>
      <c r="J580" s="211"/>
      <c r="K580" s="211"/>
      <c r="L580" s="211"/>
      <c r="M580" s="211"/>
      <c r="N580" s="211"/>
      <c r="O580" s="211"/>
      <c r="P580" s="211"/>
      <c r="Q580" s="211"/>
      <c r="R580" s="211"/>
      <c r="S580" s="211"/>
    </row>
    <row r="581" spans="1:19" s="29" customFormat="1" x14ac:dyDescent="0.3">
      <c r="A581" s="28"/>
      <c r="B581" s="28"/>
      <c r="C581" s="28"/>
      <c r="D581" s="28"/>
      <c r="E581" s="28"/>
      <c r="F581" s="28"/>
      <c r="G581" s="28"/>
      <c r="H581" s="28"/>
      <c r="I581" s="211"/>
      <c r="J581" s="211"/>
      <c r="K581" s="211"/>
      <c r="L581" s="211"/>
      <c r="M581" s="211"/>
      <c r="N581" s="211"/>
      <c r="O581" s="211"/>
      <c r="P581" s="211"/>
      <c r="Q581" s="211"/>
      <c r="R581" s="211"/>
      <c r="S581" s="211"/>
    </row>
    <row r="582" spans="1:19" s="29" customFormat="1" x14ac:dyDescent="0.3">
      <c r="A582" s="28"/>
      <c r="B582" s="28"/>
      <c r="C582" s="28"/>
      <c r="D582" s="28"/>
      <c r="E582" s="28"/>
      <c r="F582" s="28"/>
      <c r="G582" s="28"/>
      <c r="H582" s="28"/>
      <c r="I582" s="211"/>
      <c r="J582" s="211"/>
      <c r="K582" s="211"/>
      <c r="L582" s="211"/>
      <c r="M582" s="211"/>
      <c r="N582" s="211"/>
      <c r="O582" s="211"/>
      <c r="P582" s="211"/>
      <c r="Q582" s="211"/>
      <c r="R582" s="211"/>
      <c r="S582" s="211"/>
    </row>
    <row r="583" spans="1:19" s="29" customFormat="1" x14ac:dyDescent="0.3">
      <c r="A583" s="28"/>
      <c r="B583" s="28"/>
      <c r="C583" s="28"/>
      <c r="D583" s="28"/>
      <c r="E583" s="28"/>
      <c r="F583" s="28"/>
      <c r="G583" s="28"/>
      <c r="H583" s="28"/>
      <c r="I583" s="211"/>
      <c r="J583" s="211"/>
      <c r="K583" s="211"/>
      <c r="L583" s="211"/>
      <c r="M583" s="211"/>
      <c r="N583" s="211"/>
      <c r="O583" s="211"/>
      <c r="P583" s="211"/>
      <c r="Q583" s="211"/>
      <c r="R583" s="211"/>
      <c r="S583" s="211"/>
    </row>
    <row r="584" spans="1:19" s="29" customFormat="1" x14ac:dyDescent="0.3">
      <c r="A584" s="28"/>
      <c r="B584" s="28"/>
      <c r="C584" s="28"/>
      <c r="D584" s="28"/>
      <c r="E584" s="28"/>
      <c r="F584" s="28"/>
      <c r="G584" s="28"/>
      <c r="H584" s="28"/>
      <c r="I584" s="211"/>
      <c r="J584" s="211"/>
      <c r="K584" s="211"/>
      <c r="L584" s="211"/>
      <c r="M584" s="211"/>
      <c r="N584" s="211"/>
      <c r="O584" s="211"/>
      <c r="P584" s="211"/>
      <c r="Q584" s="211"/>
      <c r="R584" s="211"/>
      <c r="S584" s="211"/>
    </row>
    <row r="585" spans="1:19" s="29" customFormat="1" x14ac:dyDescent="0.3">
      <c r="A585" s="28"/>
      <c r="B585" s="28"/>
      <c r="C585" s="28"/>
      <c r="D585" s="28"/>
      <c r="E585" s="28"/>
      <c r="F585" s="28"/>
      <c r="G585" s="28"/>
      <c r="H585" s="28"/>
      <c r="I585" s="211"/>
      <c r="J585" s="211"/>
      <c r="K585" s="211"/>
      <c r="L585" s="211"/>
      <c r="M585" s="211"/>
      <c r="N585" s="211"/>
      <c r="O585" s="211"/>
      <c r="P585" s="211"/>
      <c r="Q585" s="211"/>
      <c r="R585" s="211"/>
      <c r="S585" s="211"/>
    </row>
    <row r="586" spans="1:19" s="29" customFormat="1" x14ac:dyDescent="0.3">
      <c r="A586" s="28"/>
      <c r="B586" s="28"/>
      <c r="C586" s="28"/>
      <c r="D586" s="28"/>
      <c r="E586" s="28"/>
      <c r="F586" s="28"/>
      <c r="G586" s="28"/>
      <c r="H586" s="28"/>
      <c r="I586" s="211"/>
      <c r="J586" s="211"/>
      <c r="K586" s="211"/>
      <c r="L586" s="211"/>
      <c r="M586" s="211"/>
      <c r="N586" s="211"/>
      <c r="O586" s="211"/>
      <c r="P586" s="211"/>
      <c r="Q586" s="211"/>
      <c r="R586" s="211"/>
      <c r="S586" s="211"/>
    </row>
    <row r="587" spans="1:19" s="29" customFormat="1" x14ac:dyDescent="0.3">
      <c r="A587" s="28"/>
      <c r="B587" s="28"/>
      <c r="C587" s="28"/>
      <c r="D587" s="28"/>
      <c r="E587" s="28"/>
      <c r="F587" s="28"/>
      <c r="G587" s="28"/>
      <c r="H587" s="28"/>
      <c r="I587" s="211"/>
      <c r="J587" s="211"/>
      <c r="K587" s="211"/>
      <c r="L587" s="211"/>
      <c r="M587" s="211"/>
      <c r="N587" s="211"/>
      <c r="O587" s="211"/>
      <c r="P587" s="211"/>
      <c r="Q587" s="211"/>
      <c r="R587" s="211"/>
      <c r="S587" s="211"/>
    </row>
    <row r="588" spans="1:19" s="29" customFormat="1" x14ac:dyDescent="0.3">
      <c r="A588" s="28"/>
      <c r="B588" s="28"/>
      <c r="C588" s="28"/>
      <c r="D588" s="28"/>
      <c r="E588" s="28"/>
      <c r="F588" s="28"/>
      <c r="G588" s="28"/>
      <c r="H588" s="28"/>
      <c r="I588" s="211"/>
      <c r="J588" s="211"/>
      <c r="K588" s="211"/>
      <c r="L588" s="211"/>
      <c r="M588" s="211"/>
      <c r="N588" s="211"/>
      <c r="O588" s="211"/>
      <c r="P588" s="211"/>
      <c r="Q588" s="211"/>
      <c r="R588" s="211"/>
      <c r="S588" s="211"/>
    </row>
    <row r="589" spans="1:19" s="29" customFormat="1" x14ac:dyDescent="0.3">
      <c r="A589" s="28"/>
      <c r="B589" s="28"/>
      <c r="C589" s="28"/>
      <c r="D589" s="28"/>
      <c r="E589" s="28"/>
      <c r="F589" s="28"/>
      <c r="G589" s="28"/>
      <c r="H589" s="28"/>
      <c r="I589" s="211"/>
      <c r="J589" s="211"/>
      <c r="K589" s="211"/>
      <c r="L589" s="211"/>
      <c r="M589" s="211"/>
      <c r="N589" s="211"/>
      <c r="O589" s="211"/>
      <c r="P589" s="211"/>
      <c r="Q589" s="211"/>
      <c r="R589" s="211"/>
      <c r="S589" s="211"/>
    </row>
    <row r="590" spans="1:19" s="29" customFormat="1" x14ac:dyDescent="0.3">
      <c r="A590" s="28"/>
      <c r="B590" s="28"/>
      <c r="C590" s="28"/>
      <c r="D590" s="28"/>
      <c r="E590" s="28"/>
      <c r="F590" s="28"/>
      <c r="G590" s="28"/>
      <c r="H590" s="28"/>
      <c r="I590" s="211"/>
      <c r="J590" s="211"/>
      <c r="K590" s="211"/>
      <c r="L590" s="211"/>
      <c r="M590" s="211"/>
      <c r="N590" s="211"/>
      <c r="O590" s="211"/>
      <c r="P590" s="211"/>
      <c r="Q590" s="211"/>
      <c r="R590" s="211"/>
      <c r="S590" s="211"/>
    </row>
    <row r="591" spans="1:19" s="29" customFormat="1" x14ac:dyDescent="0.3">
      <c r="A591" s="28"/>
      <c r="B591" s="28"/>
      <c r="C591" s="28"/>
      <c r="D591" s="28"/>
      <c r="E591" s="28"/>
      <c r="F591" s="28"/>
      <c r="G591" s="28"/>
      <c r="H591" s="28"/>
      <c r="I591" s="211"/>
      <c r="J591" s="211"/>
      <c r="K591" s="211"/>
      <c r="L591" s="211"/>
      <c r="M591" s="211"/>
      <c r="N591" s="211"/>
      <c r="O591" s="211"/>
      <c r="P591" s="211"/>
      <c r="Q591" s="211"/>
      <c r="R591" s="211"/>
      <c r="S591" s="211"/>
    </row>
    <row r="592" spans="1:19" s="29" customFormat="1" x14ac:dyDescent="0.3">
      <c r="A592" s="28"/>
      <c r="B592" s="28"/>
      <c r="C592" s="28"/>
      <c r="D592" s="28"/>
      <c r="E592" s="28"/>
      <c r="F592" s="28"/>
      <c r="G592" s="28"/>
      <c r="H592" s="28"/>
      <c r="I592" s="211"/>
      <c r="J592" s="211"/>
      <c r="K592" s="211"/>
      <c r="L592" s="211"/>
      <c r="M592" s="211"/>
      <c r="N592" s="211"/>
      <c r="O592" s="211"/>
      <c r="P592" s="211"/>
      <c r="Q592" s="211"/>
      <c r="R592" s="211"/>
      <c r="S592" s="211"/>
    </row>
    <row r="593" spans="1:19" s="29" customFormat="1" x14ac:dyDescent="0.3">
      <c r="A593" s="28"/>
      <c r="B593" s="28"/>
      <c r="C593" s="28"/>
      <c r="D593" s="28"/>
      <c r="E593" s="28"/>
      <c r="F593" s="28"/>
      <c r="G593" s="28"/>
      <c r="H593" s="28"/>
      <c r="I593" s="211"/>
      <c r="J593" s="211"/>
      <c r="K593" s="211"/>
      <c r="L593" s="211"/>
      <c r="M593" s="211"/>
      <c r="N593" s="211"/>
      <c r="O593" s="211"/>
      <c r="P593" s="211"/>
      <c r="Q593" s="211"/>
      <c r="R593" s="211"/>
      <c r="S593" s="211"/>
    </row>
    <row r="594" spans="1:19" s="29" customFormat="1" x14ac:dyDescent="0.3">
      <c r="A594" s="28"/>
      <c r="B594" s="28"/>
      <c r="C594" s="28"/>
      <c r="D594" s="28"/>
      <c r="E594" s="28"/>
      <c r="F594" s="28"/>
      <c r="G594" s="28"/>
      <c r="H594" s="28"/>
      <c r="I594" s="211"/>
      <c r="J594" s="211"/>
      <c r="K594" s="211"/>
      <c r="L594" s="211"/>
      <c r="M594" s="211"/>
      <c r="N594" s="211"/>
      <c r="O594" s="211"/>
      <c r="P594" s="211"/>
      <c r="Q594" s="211"/>
      <c r="R594" s="211"/>
      <c r="S594" s="211"/>
    </row>
    <row r="595" spans="1:19" s="29" customFormat="1" x14ac:dyDescent="0.3">
      <c r="A595" s="28"/>
      <c r="B595" s="28"/>
      <c r="C595" s="28"/>
      <c r="D595" s="28"/>
      <c r="E595" s="28"/>
      <c r="F595" s="28"/>
      <c r="G595" s="28"/>
      <c r="H595" s="28"/>
      <c r="I595" s="211"/>
      <c r="J595" s="211"/>
      <c r="K595" s="211"/>
      <c r="L595" s="211"/>
      <c r="M595" s="211"/>
      <c r="N595" s="211"/>
      <c r="O595" s="211"/>
      <c r="P595" s="211"/>
      <c r="Q595" s="211"/>
      <c r="R595" s="211"/>
      <c r="S595" s="211"/>
    </row>
    <row r="596" spans="1:19" s="29" customFormat="1" x14ac:dyDescent="0.3">
      <c r="A596" s="28"/>
      <c r="B596" s="28"/>
      <c r="C596" s="28"/>
      <c r="D596" s="28"/>
      <c r="E596" s="28"/>
      <c r="F596" s="28"/>
      <c r="G596" s="28"/>
      <c r="H596" s="28"/>
      <c r="I596" s="211"/>
      <c r="J596" s="211"/>
      <c r="K596" s="211"/>
      <c r="L596" s="211"/>
      <c r="M596" s="211"/>
      <c r="N596" s="211"/>
      <c r="O596" s="211"/>
      <c r="P596" s="211"/>
      <c r="Q596" s="211"/>
      <c r="R596" s="211"/>
      <c r="S596" s="211"/>
    </row>
    <row r="597" spans="1:19" s="29" customFormat="1" x14ac:dyDescent="0.3">
      <c r="A597" s="28"/>
      <c r="B597" s="28"/>
      <c r="C597" s="28"/>
      <c r="D597" s="28"/>
      <c r="E597" s="28"/>
      <c r="F597" s="28"/>
      <c r="G597" s="28"/>
      <c r="H597" s="28"/>
      <c r="I597" s="211"/>
      <c r="J597" s="211"/>
      <c r="K597" s="211"/>
      <c r="L597" s="211"/>
      <c r="M597" s="211"/>
      <c r="N597" s="211"/>
      <c r="O597" s="211"/>
      <c r="P597" s="211"/>
      <c r="Q597" s="211"/>
      <c r="R597" s="211"/>
      <c r="S597" s="211"/>
    </row>
    <row r="598" spans="1:19" s="29" customFormat="1" x14ac:dyDescent="0.3">
      <c r="A598" s="28"/>
      <c r="B598" s="28"/>
      <c r="C598" s="28"/>
      <c r="D598" s="28"/>
      <c r="E598" s="28"/>
      <c r="F598" s="28"/>
      <c r="G598" s="28"/>
      <c r="H598" s="28"/>
      <c r="I598" s="211"/>
      <c r="J598" s="211"/>
      <c r="K598" s="211"/>
      <c r="L598" s="211"/>
      <c r="M598" s="211"/>
      <c r="N598" s="211"/>
      <c r="O598" s="211"/>
      <c r="P598" s="211"/>
      <c r="Q598" s="211"/>
      <c r="R598" s="211"/>
      <c r="S598" s="211"/>
    </row>
    <row r="599" spans="1:19" s="29" customFormat="1" x14ac:dyDescent="0.3">
      <c r="A599" s="28"/>
      <c r="B599" s="28"/>
      <c r="C599" s="28"/>
      <c r="D599" s="28"/>
      <c r="E599" s="28"/>
      <c r="F599" s="28"/>
      <c r="G599" s="28"/>
      <c r="H599" s="28"/>
      <c r="I599" s="211"/>
      <c r="J599" s="211"/>
      <c r="K599" s="211"/>
      <c r="L599" s="211"/>
      <c r="M599" s="211"/>
      <c r="N599" s="211"/>
      <c r="O599" s="211"/>
      <c r="P599" s="211"/>
      <c r="Q599" s="211"/>
      <c r="R599" s="211"/>
      <c r="S599" s="211"/>
    </row>
    <row r="600" spans="1:19" s="29" customFormat="1" x14ac:dyDescent="0.3">
      <c r="A600" s="28"/>
      <c r="B600" s="28"/>
      <c r="C600" s="28"/>
      <c r="D600" s="28"/>
      <c r="E600" s="28"/>
      <c r="F600" s="28"/>
      <c r="G600" s="28"/>
      <c r="H600" s="28"/>
      <c r="I600" s="211"/>
      <c r="J600" s="211"/>
      <c r="K600" s="211"/>
      <c r="L600" s="211"/>
      <c r="M600" s="211"/>
      <c r="N600" s="211"/>
      <c r="O600" s="211"/>
      <c r="P600" s="211"/>
      <c r="Q600" s="211"/>
      <c r="R600" s="211"/>
      <c r="S600" s="211"/>
    </row>
    <row r="601" spans="1:19" s="29" customFormat="1" x14ac:dyDescent="0.3">
      <c r="A601" s="28"/>
      <c r="B601" s="28"/>
      <c r="C601" s="28"/>
      <c r="D601" s="28"/>
      <c r="E601" s="28"/>
      <c r="F601" s="28"/>
      <c r="G601" s="28"/>
      <c r="H601" s="28"/>
      <c r="I601" s="211"/>
      <c r="J601" s="211"/>
      <c r="K601" s="211"/>
      <c r="L601" s="211"/>
      <c r="M601" s="211"/>
      <c r="N601" s="211"/>
      <c r="O601" s="211"/>
      <c r="P601" s="211"/>
      <c r="Q601" s="211"/>
      <c r="R601" s="211"/>
      <c r="S601" s="211"/>
    </row>
    <row r="602" spans="1:19" s="29" customFormat="1" x14ac:dyDescent="0.3">
      <c r="A602" s="28"/>
      <c r="B602" s="28"/>
      <c r="C602" s="28"/>
      <c r="D602" s="28"/>
      <c r="E602" s="28"/>
      <c r="F602" s="28"/>
      <c r="G602" s="28"/>
      <c r="H602" s="28"/>
      <c r="I602" s="211"/>
      <c r="J602" s="211"/>
      <c r="K602" s="211"/>
      <c r="L602" s="211"/>
      <c r="M602" s="211"/>
      <c r="N602" s="211"/>
      <c r="O602" s="211"/>
      <c r="P602" s="211"/>
      <c r="Q602" s="211"/>
      <c r="R602" s="211"/>
      <c r="S602" s="211"/>
    </row>
    <row r="603" spans="1:19" s="29" customFormat="1" x14ac:dyDescent="0.3">
      <c r="A603" s="28"/>
      <c r="B603" s="28"/>
      <c r="C603" s="28"/>
      <c r="D603" s="28"/>
      <c r="E603" s="28"/>
      <c r="F603" s="28"/>
      <c r="G603" s="28"/>
      <c r="H603" s="28"/>
      <c r="I603" s="211"/>
      <c r="J603" s="211"/>
      <c r="K603" s="211"/>
      <c r="L603" s="211"/>
      <c r="M603" s="211"/>
      <c r="N603" s="211"/>
      <c r="O603" s="211"/>
      <c r="P603" s="211"/>
      <c r="Q603" s="211"/>
      <c r="R603" s="211"/>
      <c r="S603" s="211"/>
    </row>
    <row r="604" spans="1:19" s="29" customFormat="1" x14ac:dyDescent="0.3">
      <c r="A604" s="28"/>
      <c r="B604" s="28"/>
      <c r="C604" s="28"/>
      <c r="D604" s="28"/>
      <c r="E604" s="28"/>
      <c r="F604" s="28"/>
      <c r="G604" s="28"/>
      <c r="H604" s="28"/>
      <c r="I604" s="211"/>
      <c r="J604" s="211"/>
      <c r="K604" s="211"/>
      <c r="L604" s="211"/>
      <c r="M604" s="211"/>
      <c r="N604" s="211"/>
      <c r="O604" s="211"/>
      <c r="P604" s="211"/>
      <c r="Q604" s="211"/>
      <c r="R604" s="211"/>
      <c r="S604" s="211"/>
    </row>
    <row r="605" spans="1:19" s="29" customFormat="1" x14ac:dyDescent="0.3">
      <c r="A605" s="28"/>
      <c r="B605" s="28"/>
      <c r="C605" s="28"/>
      <c r="D605" s="28"/>
      <c r="E605" s="28"/>
      <c r="F605" s="28"/>
      <c r="G605" s="28"/>
      <c r="H605" s="28"/>
      <c r="I605" s="211"/>
      <c r="J605" s="211"/>
      <c r="K605" s="211"/>
      <c r="L605" s="211"/>
      <c r="M605" s="211"/>
      <c r="N605" s="211"/>
      <c r="O605" s="211"/>
      <c r="P605" s="211"/>
      <c r="Q605" s="211"/>
      <c r="R605" s="211"/>
      <c r="S605" s="211"/>
    </row>
    <row r="606" spans="1:19" s="29" customFormat="1" x14ac:dyDescent="0.3">
      <c r="A606" s="28"/>
      <c r="B606" s="28"/>
      <c r="C606" s="28"/>
      <c r="D606" s="28"/>
      <c r="E606" s="28"/>
      <c r="F606" s="28"/>
      <c r="G606" s="28"/>
      <c r="H606" s="28"/>
      <c r="I606" s="211"/>
      <c r="J606" s="211"/>
      <c r="K606" s="211"/>
      <c r="L606" s="211"/>
      <c r="M606" s="211"/>
      <c r="N606" s="211"/>
      <c r="O606" s="211"/>
      <c r="P606" s="211"/>
      <c r="Q606" s="211"/>
      <c r="R606" s="211"/>
      <c r="S606" s="211"/>
    </row>
    <row r="607" spans="1:19" s="29" customFormat="1" x14ac:dyDescent="0.3">
      <c r="A607" s="28"/>
      <c r="B607" s="28"/>
      <c r="C607" s="28"/>
      <c r="D607" s="28"/>
      <c r="E607" s="28"/>
      <c r="F607" s="28"/>
      <c r="G607" s="28"/>
      <c r="H607" s="28"/>
      <c r="I607" s="211"/>
      <c r="J607" s="211"/>
      <c r="K607" s="211"/>
      <c r="L607" s="211"/>
      <c r="M607" s="211"/>
      <c r="N607" s="211"/>
      <c r="O607" s="211"/>
      <c r="P607" s="211"/>
      <c r="Q607" s="211"/>
      <c r="R607" s="211"/>
      <c r="S607" s="211"/>
    </row>
    <row r="608" spans="1:19" s="29" customFormat="1" x14ac:dyDescent="0.3">
      <c r="A608" s="28"/>
      <c r="B608" s="28"/>
      <c r="C608" s="28"/>
      <c r="D608" s="28"/>
      <c r="E608" s="28"/>
      <c r="F608" s="28"/>
      <c r="G608" s="28"/>
      <c r="H608" s="28"/>
      <c r="I608" s="211"/>
      <c r="J608" s="211"/>
      <c r="K608" s="211"/>
      <c r="L608" s="211"/>
      <c r="M608" s="211"/>
      <c r="N608" s="211"/>
      <c r="O608" s="211"/>
      <c r="P608" s="211"/>
      <c r="Q608" s="211"/>
      <c r="R608" s="211"/>
      <c r="S608" s="211"/>
    </row>
    <row r="609" spans="1:19" s="29" customFormat="1" x14ac:dyDescent="0.3">
      <c r="A609" s="28"/>
      <c r="B609" s="28"/>
      <c r="C609" s="28"/>
      <c r="D609" s="28"/>
      <c r="E609" s="28"/>
      <c r="F609" s="28"/>
      <c r="G609" s="28"/>
      <c r="H609" s="28"/>
      <c r="I609" s="211"/>
      <c r="J609" s="211"/>
      <c r="K609" s="211"/>
      <c r="L609" s="211"/>
      <c r="M609" s="211"/>
      <c r="N609" s="211"/>
      <c r="O609" s="211"/>
      <c r="P609" s="211"/>
      <c r="Q609" s="211"/>
      <c r="R609" s="211"/>
      <c r="S609" s="211"/>
    </row>
    <row r="610" spans="1:19" s="29" customFormat="1" x14ac:dyDescent="0.3">
      <c r="A610" s="28"/>
      <c r="B610" s="28"/>
      <c r="C610" s="28"/>
      <c r="D610" s="28"/>
      <c r="E610" s="28"/>
      <c r="F610" s="28"/>
      <c r="G610" s="28"/>
      <c r="H610" s="28"/>
      <c r="I610" s="211"/>
      <c r="J610" s="211"/>
      <c r="K610" s="211"/>
      <c r="L610" s="211"/>
      <c r="M610" s="211"/>
      <c r="N610" s="211"/>
      <c r="O610" s="211"/>
      <c r="P610" s="211"/>
      <c r="Q610" s="211"/>
      <c r="R610" s="211"/>
      <c r="S610" s="211"/>
    </row>
    <row r="611" spans="1:19" s="29" customFormat="1" x14ac:dyDescent="0.3">
      <c r="A611" s="28"/>
      <c r="B611" s="28"/>
      <c r="C611" s="28"/>
      <c r="D611" s="28"/>
      <c r="E611" s="28"/>
      <c r="F611" s="28"/>
      <c r="G611" s="28"/>
      <c r="H611" s="28"/>
      <c r="I611" s="211"/>
      <c r="J611" s="211"/>
      <c r="K611" s="211"/>
      <c r="L611" s="211"/>
      <c r="M611" s="211"/>
      <c r="N611" s="211"/>
      <c r="O611" s="211"/>
      <c r="P611" s="211"/>
      <c r="Q611" s="211"/>
      <c r="R611" s="211"/>
      <c r="S611" s="211"/>
    </row>
    <row r="612" spans="1:19" s="29" customFormat="1" x14ac:dyDescent="0.3">
      <c r="A612" s="28"/>
      <c r="B612" s="28"/>
      <c r="C612" s="28"/>
      <c r="D612" s="28"/>
      <c r="E612" s="28"/>
      <c r="F612" s="28"/>
      <c r="G612" s="28"/>
      <c r="H612" s="28"/>
      <c r="I612" s="211"/>
      <c r="J612" s="211"/>
      <c r="K612" s="211"/>
      <c r="L612" s="211"/>
      <c r="M612" s="211"/>
      <c r="N612" s="211"/>
      <c r="O612" s="211"/>
      <c r="P612" s="211"/>
      <c r="Q612" s="211"/>
      <c r="R612" s="211"/>
      <c r="S612" s="211"/>
    </row>
    <row r="613" spans="1:19" s="29" customFormat="1" x14ac:dyDescent="0.3">
      <c r="A613" s="28"/>
      <c r="B613" s="28"/>
      <c r="C613" s="28"/>
      <c r="D613" s="28"/>
      <c r="E613" s="28"/>
      <c r="F613" s="28"/>
      <c r="G613" s="28"/>
      <c r="H613" s="28"/>
      <c r="I613" s="211"/>
      <c r="J613" s="211"/>
      <c r="K613" s="211"/>
      <c r="L613" s="211"/>
      <c r="M613" s="211"/>
      <c r="N613" s="211"/>
      <c r="O613" s="211"/>
      <c r="P613" s="211"/>
      <c r="Q613" s="211"/>
      <c r="R613" s="211"/>
      <c r="S613" s="211"/>
    </row>
    <row r="614" spans="1:19" s="29" customFormat="1" x14ac:dyDescent="0.3">
      <c r="A614" s="28"/>
      <c r="B614" s="28"/>
      <c r="C614" s="28"/>
      <c r="D614" s="28"/>
      <c r="E614" s="28"/>
      <c r="F614" s="28"/>
      <c r="G614" s="28"/>
      <c r="H614" s="28"/>
      <c r="I614" s="211"/>
      <c r="J614" s="211"/>
      <c r="K614" s="211"/>
      <c r="L614" s="211"/>
      <c r="M614" s="211"/>
      <c r="N614" s="211"/>
      <c r="O614" s="211"/>
      <c r="P614" s="211"/>
      <c r="Q614" s="211"/>
      <c r="R614" s="211"/>
      <c r="S614" s="211"/>
    </row>
    <row r="615" spans="1:19" s="29" customFormat="1" x14ac:dyDescent="0.3">
      <c r="A615" s="28"/>
      <c r="B615" s="28"/>
      <c r="C615" s="28"/>
      <c r="D615" s="28"/>
      <c r="E615" s="28"/>
      <c r="F615" s="28"/>
      <c r="G615" s="28"/>
      <c r="H615" s="28"/>
      <c r="I615" s="211"/>
      <c r="J615" s="211"/>
      <c r="K615" s="211"/>
      <c r="L615" s="211"/>
      <c r="M615" s="211"/>
      <c r="N615" s="211"/>
      <c r="O615" s="211"/>
      <c r="P615" s="211"/>
      <c r="Q615" s="211"/>
      <c r="R615" s="211"/>
      <c r="S615" s="211"/>
    </row>
    <row r="616" spans="1:19" s="29" customFormat="1" x14ac:dyDescent="0.3">
      <c r="A616" s="28"/>
      <c r="B616" s="28"/>
      <c r="C616" s="28"/>
      <c r="D616" s="28"/>
      <c r="E616" s="28"/>
      <c r="F616" s="28"/>
      <c r="G616" s="28"/>
      <c r="H616" s="28"/>
      <c r="I616" s="211"/>
      <c r="J616" s="211"/>
      <c r="K616" s="211"/>
      <c r="L616" s="211"/>
      <c r="M616" s="211"/>
      <c r="N616" s="211"/>
      <c r="O616" s="211"/>
      <c r="P616" s="211"/>
      <c r="Q616" s="211"/>
      <c r="R616" s="211"/>
      <c r="S616" s="211"/>
    </row>
    <row r="617" spans="1:19" s="29" customFormat="1" x14ac:dyDescent="0.3">
      <c r="A617" s="28"/>
      <c r="B617" s="28"/>
      <c r="C617" s="28"/>
      <c r="D617" s="28"/>
      <c r="E617" s="28"/>
      <c r="F617" s="28"/>
      <c r="G617" s="28"/>
      <c r="H617" s="28"/>
      <c r="I617" s="211"/>
      <c r="J617" s="211"/>
      <c r="K617" s="211"/>
      <c r="L617" s="211"/>
      <c r="M617" s="211"/>
      <c r="N617" s="211"/>
      <c r="O617" s="211"/>
      <c r="P617" s="211"/>
      <c r="Q617" s="211"/>
      <c r="R617" s="211"/>
      <c r="S617" s="211"/>
    </row>
    <row r="618" spans="1:19" s="29" customFormat="1" x14ac:dyDescent="0.3">
      <c r="A618" s="28"/>
      <c r="B618" s="28"/>
      <c r="C618" s="28"/>
      <c r="D618" s="28"/>
      <c r="E618" s="28"/>
      <c r="F618" s="28"/>
      <c r="G618" s="28"/>
      <c r="H618" s="28"/>
      <c r="I618" s="211"/>
      <c r="J618" s="211"/>
      <c r="K618" s="211"/>
      <c r="L618" s="211"/>
      <c r="M618" s="211"/>
      <c r="N618" s="211"/>
      <c r="O618" s="211"/>
      <c r="P618" s="211"/>
      <c r="Q618" s="211"/>
      <c r="R618" s="211"/>
      <c r="S618" s="211"/>
    </row>
    <row r="619" spans="1:19" s="29" customFormat="1" x14ac:dyDescent="0.3">
      <c r="A619" s="28"/>
      <c r="B619" s="28"/>
      <c r="C619" s="28"/>
      <c r="D619" s="28"/>
      <c r="E619" s="28"/>
      <c r="F619" s="28"/>
      <c r="G619" s="28"/>
      <c r="H619" s="28"/>
      <c r="I619" s="211"/>
      <c r="J619" s="211"/>
      <c r="K619" s="211"/>
      <c r="L619" s="211"/>
      <c r="M619" s="211"/>
      <c r="N619" s="211"/>
      <c r="O619" s="211"/>
      <c r="P619" s="211"/>
      <c r="Q619" s="211"/>
      <c r="R619" s="211"/>
      <c r="S619" s="211"/>
    </row>
    <row r="620" spans="1:19" s="29" customFormat="1" x14ac:dyDescent="0.3">
      <c r="A620" s="28"/>
      <c r="B620" s="28"/>
      <c r="C620" s="28"/>
      <c r="D620" s="28"/>
      <c r="E620" s="28"/>
      <c r="F620" s="28"/>
      <c r="G620" s="28"/>
      <c r="H620" s="28"/>
      <c r="I620" s="211"/>
      <c r="J620" s="211"/>
      <c r="K620" s="211"/>
      <c r="L620" s="211"/>
      <c r="M620" s="211"/>
      <c r="N620" s="211"/>
      <c r="O620" s="211"/>
      <c r="P620" s="211"/>
      <c r="Q620" s="211"/>
      <c r="R620" s="211"/>
      <c r="S620" s="211"/>
    </row>
    <row r="621" spans="1:19" s="29" customFormat="1" x14ac:dyDescent="0.3">
      <c r="A621" s="28"/>
      <c r="B621" s="28"/>
      <c r="C621" s="28"/>
      <c r="D621" s="28"/>
      <c r="E621" s="28"/>
      <c r="F621" s="28"/>
      <c r="G621" s="28"/>
      <c r="H621" s="28"/>
      <c r="I621" s="211"/>
      <c r="J621" s="211"/>
      <c r="K621" s="211"/>
      <c r="L621" s="211"/>
      <c r="M621" s="211"/>
      <c r="N621" s="211"/>
      <c r="O621" s="211"/>
      <c r="P621" s="211"/>
      <c r="Q621" s="211"/>
      <c r="R621" s="211"/>
      <c r="S621" s="211"/>
    </row>
    <row r="622" spans="1:19" s="29" customFormat="1" x14ac:dyDescent="0.3">
      <c r="A622" s="28"/>
      <c r="B622" s="28"/>
      <c r="C622" s="28"/>
      <c r="D622" s="28"/>
      <c r="E622" s="28"/>
      <c r="F622" s="28"/>
      <c r="G622" s="28"/>
      <c r="H622" s="28"/>
      <c r="I622" s="211"/>
      <c r="J622" s="211"/>
      <c r="K622" s="211"/>
      <c r="L622" s="211"/>
      <c r="M622" s="211"/>
      <c r="N622" s="211"/>
      <c r="O622" s="211"/>
      <c r="P622" s="211"/>
      <c r="Q622" s="211"/>
      <c r="R622" s="211"/>
      <c r="S622" s="211"/>
    </row>
    <row r="623" spans="1:19" s="29" customFormat="1" x14ac:dyDescent="0.3">
      <c r="A623" s="28"/>
      <c r="B623" s="28"/>
      <c r="C623" s="28"/>
      <c r="D623" s="28"/>
      <c r="E623" s="28"/>
      <c r="F623" s="28"/>
      <c r="G623" s="28"/>
      <c r="H623" s="28"/>
      <c r="I623" s="211"/>
      <c r="J623" s="211"/>
      <c r="K623" s="211"/>
      <c r="L623" s="211"/>
      <c r="M623" s="211"/>
      <c r="N623" s="211"/>
      <c r="O623" s="211"/>
      <c r="P623" s="211"/>
      <c r="Q623" s="211"/>
      <c r="R623" s="211"/>
      <c r="S623" s="211"/>
    </row>
    <row r="624" spans="1:19" s="29" customFormat="1" x14ac:dyDescent="0.3">
      <c r="A624" s="28"/>
      <c r="B624" s="28"/>
      <c r="C624" s="28"/>
      <c r="D624" s="28"/>
      <c r="E624" s="28"/>
      <c r="F624" s="28"/>
      <c r="G624" s="28"/>
      <c r="H624" s="28"/>
      <c r="I624" s="211"/>
      <c r="J624" s="211"/>
      <c r="K624" s="211"/>
      <c r="L624" s="211"/>
      <c r="M624" s="211"/>
      <c r="N624" s="211"/>
      <c r="O624" s="211"/>
      <c r="P624" s="211"/>
      <c r="Q624" s="211"/>
      <c r="R624" s="211"/>
      <c r="S624" s="211"/>
    </row>
    <row r="625" spans="1:19" s="29" customFormat="1" x14ac:dyDescent="0.3">
      <c r="A625" s="28"/>
      <c r="B625" s="28"/>
      <c r="C625" s="28"/>
      <c r="D625" s="28"/>
      <c r="E625" s="28"/>
      <c r="F625" s="28"/>
      <c r="G625" s="28"/>
      <c r="H625" s="28"/>
      <c r="I625" s="211"/>
      <c r="J625" s="211"/>
      <c r="K625" s="211"/>
      <c r="L625" s="211"/>
      <c r="M625" s="211"/>
      <c r="N625" s="211"/>
      <c r="O625" s="211"/>
      <c r="P625" s="211"/>
      <c r="Q625" s="211"/>
      <c r="R625" s="211"/>
      <c r="S625" s="211"/>
    </row>
    <row r="626" spans="1:19" s="29" customFormat="1" x14ac:dyDescent="0.3">
      <c r="A626" s="28"/>
      <c r="B626" s="28"/>
      <c r="C626" s="28"/>
      <c r="D626" s="28"/>
      <c r="E626" s="28"/>
      <c r="F626" s="28"/>
      <c r="G626" s="28"/>
      <c r="H626" s="28"/>
      <c r="I626" s="211"/>
      <c r="J626" s="211"/>
      <c r="K626" s="211"/>
      <c r="L626" s="211"/>
      <c r="M626" s="211"/>
      <c r="N626" s="211"/>
      <c r="O626" s="211"/>
      <c r="P626" s="211"/>
      <c r="Q626" s="211"/>
      <c r="R626" s="211"/>
      <c r="S626" s="211"/>
    </row>
    <row r="627" spans="1:19" s="29" customFormat="1" x14ac:dyDescent="0.3">
      <c r="A627" s="28"/>
      <c r="B627" s="28"/>
      <c r="C627" s="28"/>
      <c r="D627" s="28"/>
      <c r="E627" s="28"/>
      <c r="F627" s="28"/>
      <c r="G627" s="28"/>
      <c r="H627" s="28"/>
      <c r="I627" s="211"/>
      <c r="J627" s="211"/>
      <c r="K627" s="211"/>
      <c r="L627" s="211"/>
      <c r="M627" s="211"/>
      <c r="N627" s="211"/>
      <c r="O627" s="211"/>
      <c r="P627" s="211"/>
      <c r="Q627" s="211"/>
      <c r="R627" s="211"/>
      <c r="S627" s="211"/>
    </row>
    <row r="628" spans="1:19" s="29" customFormat="1" x14ac:dyDescent="0.3">
      <c r="A628" s="28"/>
      <c r="B628" s="28"/>
      <c r="C628" s="28"/>
      <c r="D628" s="28"/>
      <c r="E628" s="28"/>
      <c r="F628" s="28"/>
      <c r="G628" s="28"/>
      <c r="H628" s="28"/>
      <c r="I628" s="211"/>
      <c r="J628" s="211"/>
      <c r="K628" s="211"/>
      <c r="L628" s="211"/>
      <c r="M628" s="211"/>
      <c r="N628" s="211"/>
      <c r="O628" s="211"/>
      <c r="P628" s="211"/>
      <c r="Q628" s="211"/>
      <c r="R628" s="211"/>
      <c r="S628" s="211"/>
    </row>
    <row r="629" spans="1:19" s="29" customFormat="1" x14ac:dyDescent="0.3">
      <c r="A629" s="28"/>
      <c r="B629" s="28"/>
      <c r="C629" s="28"/>
      <c r="D629" s="28"/>
      <c r="E629" s="28"/>
      <c r="F629" s="28"/>
      <c r="G629" s="28"/>
      <c r="H629" s="28"/>
      <c r="I629" s="211"/>
      <c r="J629" s="211"/>
      <c r="K629" s="211"/>
      <c r="L629" s="211"/>
      <c r="M629" s="211"/>
      <c r="N629" s="211"/>
      <c r="O629" s="211"/>
      <c r="P629" s="211"/>
      <c r="Q629" s="211"/>
      <c r="R629" s="211"/>
      <c r="S629" s="211"/>
    </row>
    <row r="630" spans="1:19" s="29" customFormat="1" x14ac:dyDescent="0.3">
      <c r="A630" s="28"/>
      <c r="B630" s="28"/>
      <c r="C630" s="28"/>
      <c r="D630" s="28"/>
      <c r="E630" s="28"/>
      <c r="F630" s="28"/>
      <c r="G630" s="28"/>
      <c r="H630" s="28"/>
      <c r="I630" s="211"/>
      <c r="J630" s="211"/>
      <c r="K630" s="211"/>
      <c r="L630" s="211"/>
      <c r="M630" s="211"/>
      <c r="N630" s="211"/>
      <c r="O630" s="211"/>
      <c r="P630" s="211"/>
      <c r="Q630" s="211"/>
      <c r="R630" s="211"/>
      <c r="S630" s="211"/>
    </row>
    <row r="631" spans="1:19" s="29" customFormat="1" x14ac:dyDescent="0.3">
      <c r="A631" s="28"/>
      <c r="B631" s="28"/>
      <c r="C631" s="28"/>
      <c r="D631" s="28"/>
      <c r="E631" s="28"/>
      <c r="F631" s="28"/>
      <c r="G631" s="28"/>
      <c r="H631" s="28"/>
      <c r="I631" s="211"/>
      <c r="J631" s="211"/>
      <c r="K631" s="211"/>
      <c r="L631" s="211"/>
      <c r="M631" s="211"/>
      <c r="N631" s="211"/>
      <c r="O631" s="211"/>
      <c r="P631" s="211"/>
      <c r="Q631" s="211"/>
      <c r="R631" s="211"/>
      <c r="S631" s="211"/>
    </row>
    <row r="632" spans="1:19" s="29" customFormat="1" x14ac:dyDescent="0.3">
      <c r="A632" s="28"/>
      <c r="B632" s="28"/>
      <c r="C632" s="28"/>
      <c r="D632" s="28"/>
      <c r="E632" s="28"/>
      <c r="F632" s="28"/>
      <c r="G632" s="28"/>
      <c r="H632" s="28"/>
      <c r="I632" s="211"/>
      <c r="J632" s="211"/>
      <c r="K632" s="211"/>
      <c r="L632" s="211"/>
      <c r="M632" s="211"/>
      <c r="N632" s="211"/>
      <c r="O632" s="211"/>
      <c r="P632" s="211"/>
      <c r="Q632" s="211"/>
      <c r="R632" s="211"/>
      <c r="S632" s="211"/>
    </row>
    <row r="633" spans="1:19" s="29" customFormat="1" x14ac:dyDescent="0.3">
      <c r="A633" s="28"/>
      <c r="B633" s="28"/>
      <c r="C633" s="28"/>
      <c r="D633" s="28"/>
      <c r="E633" s="28"/>
      <c r="F633" s="28"/>
      <c r="G633" s="28"/>
      <c r="H633" s="28"/>
      <c r="I633" s="211"/>
      <c r="J633" s="211"/>
      <c r="K633" s="211"/>
      <c r="L633" s="211"/>
      <c r="M633" s="211"/>
      <c r="N633" s="211"/>
      <c r="O633" s="211"/>
      <c r="P633" s="211"/>
      <c r="Q633" s="211"/>
      <c r="R633" s="211"/>
      <c r="S633" s="211"/>
    </row>
    <row r="634" spans="1:19" s="29" customFormat="1" x14ac:dyDescent="0.3">
      <c r="A634" s="28"/>
      <c r="B634" s="28"/>
      <c r="C634" s="28"/>
      <c r="D634" s="28"/>
      <c r="E634" s="28"/>
      <c r="F634" s="28"/>
      <c r="G634" s="28"/>
      <c r="H634" s="28"/>
      <c r="I634" s="211"/>
      <c r="J634" s="211"/>
      <c r="K634" s="211"/>
      <c r="L634" s="211"/>
      <c r="M634" s="211"/>
      <c r="N634" s="211"/>
      <c r="O634" s="211"/>
      <c r="P634" s="211"/>
      <c r="Q634" s="211"/>
      <c r="R634" s="211"/>
      <c r="S634" s="211"/>
    </row>
    <row r="635" spans="1:19" s="29" customFormat="1" x14ac:dyDescent="0.3">
      <c r="A635" s="28"/>
      <c r="B635" s="28"/>
      <c r="C635" s="28"/>
      <c r="D635" s="28"/>
      <c r="E635" s="28"/>
      <c r="F635" s="28"/>
      <c r="G635" s="28"/>
      <c r="H635" s="28"/>
      <c r="I635" s="211"/>
      <c r="J635" s="211"/>
      <c r="K635" s="211"/>
      <c r="L635" s="211"/>
      <c r="M635" s="211"/>
      <c r="N635" s="211"/>
      <c r="O635" s="211"/>
      <c r="P635" s="211"/>
      <c r="Q635" s="211"/>
      <c r="R635" s="211"/>
      <c r="S635" s="211"/>
    </row>
    <row r="636" spans="1:19" s="29" customFormat="1" x14ac:dyDescent="0.3">
      <c r="A636" s="28"/>
      <c r="B636" s="28"/>
      <c r="C636" s="28"/>
      <c r="D636" s="28"/>
      <c r="E636" s="28"/>
      <c r="F636" s="28"/>
      <c r="G636" s="28"/>
      <c r="H636" s="28"/>
      <c r="I636" s="211"/>
      <c r="J636" s="211"/>
      <c r="K636" s="211"/>
      <c r="L636" s="211"/>
      <c r="M636" s="211"/>
      <c r="N636" s="211"/>
      <c r="O636" s="211"/>
      <c r="P636" s="211"/>
      <c r="Q636" s="211"/>
      <c r="R636" s="211"/>
      <c r="S636" s="211"/>
    </row>
    <row r="637" spans="1:19" s="29" customFormat="1" x14ac:dyDescent="0.3">
      <c r="A637" s="28"/>
      <c r="B637" s="28"/>
      <c r="C637" s="28"/>
      <c r="D637" s="28"/>
      <c r="E637" s="28"/>
      <c r="F637" s="28"/>
      <c r="G637" s="28"/>
      <c r="H637" s="28"/>
      <c r="I637" s="211"/>
      <c r="J637" s="211"/>
      <c r="K637" s="211"/>
      <c r="L637" s="211"/>
      <c r="M637" s="211"/>
      <c r="N637" s="211"/>
      <c r="O637" s="211"/>
      <c r="P637" s="211"/>
      <c r="Q637" s="211"/>
      <c r="R637" s="211"/>
      <c r="S637" s="211"/>
    </row>
    <row r="638" spans="1:19" s="29" customFormat="1" x14ac:dyDescent="0.3">
      <c r="A638" s="28"/>
      <c r="B638" s="28"/>
      <c r="C638" s="28"/>
      <c r="D638" s="28"/>
      <c r="E638" s="28"/>
      <c r="F638" s="28"/>
      <c r="G638" s="28"/>
      <c r="H638" s="28"/>
      <c r="I638" s="211"/>
      <c r="J638" s="211"/>
      <c r="K638" s="211"/>
      <c r="L638" s="211"/>
      <c r="M638" s="211"/>
      <c r="N638" s="211"/>
      <c r="O638" s="211"/>
      <c r="P638" s="211"/>
      <c r="Q638" s="211"/>
      <c r="R638" s="211"/>
      <c r="S638" s="211"/>
    </row>
    <row r="639" spans="1:19" s="29" customFormat="1" x14ac:dyDescent="0.3">
      <c r="A639" s="28"/>
      <c r="B639" s="28"/>
      <c r="C639" s="28"/>
      <c r="D639" s="28"/>
      <c r="E639" s="28"/>
      <c r="F639" s="28"/>
      <c r="G639" s="28"/>
      <c r="H639" s="28"/>
      <c r="I639" s="211"/>
      <c r="J639" s="211"/>
      <c r="K639" s="211"/>
      <c r="L639" s="211"/>
      <c r="M639" s="211"/>
      <c r="N639" s="211"/>
      <c r="O639" s="211"/>
      <c r="P639" s="211"/>
      <c r="Q639" s="211"/>
      <c r="R639" s="211"/>
      <c r="S639" s="211"/>
    </row>
    <row r="640" spans="1:19" s="29" customFormat="1" x14ac:dyDescent="0.3">
      <c r="A640" s="28"/>
      <c r="B640" s="28"/>
      <c r="C640" s="28"/>
      <c r="D640" s="28"/>
      <c r="E640" s="28"/>
      <c r="F640" s="28"/>
      <c r="G640" s="28"/>
      <c r="H640" s="28"/>
      <c r="I640" s="211"/>
      <c r="J640" s="211"/>
      <c r="K640" s="211"/>
      <c r="L640" s="211"/>
      <c r="M640" s="211"/>
      <c r="N640" s="211"/>
      <c r="O640" s="211"/>
      <c r="P640" s="211"/>
      <c r="Q640" s="211"/>
      <c r="R640" s="211"/>
      <c r="S640" s="211"/>
    </row>
    <row r="641" spans="1:19" s="29" customFormat="1" x14ac:dyDescent="0.3">
      <c r="A641" s="28"/>
      <c r="B641" s="28"/>
      <c r="C641" s="28"/>
      <c r="D641" s="28"/>
      <c r="E641" s="28"/>
      <c r="F641" s="28"/>
      <c r="G641" s="28"/>
      <c r="H641" s="28"/>
      <c r="I641" s="211"/>
      <c r="J641" s="211"/>
      <c r="K641" s="211"/>
      <c r="L641" s="211"/>
      <c r="M641" s="211"/>
      <c r="N641" s="211"/>
      <c r="O641" s="211"/>
      <c r="P641" s="211"/>
      <c r="Q641" s="211"/>
      <c r="R641" s="211"/>
      <c r="S641" s="211"/>
    </row>
    <row r="642" spans="1:19" s="29" customFormat="1" x14ac:dyDescent="0.3">
      <c r="A642" s="28"/>
      <c r="B642" s="28"/>
      <c r="C642" s="28"/>
      <c r="D642" s="28"/>
      <c r="E642" s="28"/>
      <c r="F642" s="28"/>
      <c r="G642" s="28"/>
      <c r="H642" s="28"/>
      <c r="I642" s="211"/>
      <c r="J642" s="211"/>
      <c r="K642" s="211"/>
      <c r="L642" s="211"/>
      <c r="M642" s="211"/>
      <c r="N642" s="211"/>
      <c r="O642" s="211"/>
      <c r="P642" s="211"/>
      <c r="Q642" s="211"/>
      <c r="R642" s="211"/>
      <c r="S642" s="211"/>
    </row>
    <row r="643" spans="1:19" s="29" customFormat="1" x14ac:dyDescent="0.3">
      <c r="A643" s="28"/>
      <c r="B643" s="28"/>
      <c r="C643" s="28"/>
      <c r="D643" s="28"/>
      <c r="E643" s="28"/>
      <c r="F643" s="28"/>
      <c r="G643" s="28"/>
      <c r="H643" s="28"/>
      <c r="I643" s="211"/>
      <c r="J643" s="211"/>
      <c r="K643" s="211"/>
      <c r="L643" s="211"/>
      <c r="M643" s="211"/>
      <c r="N643" s="211"/>
      <c r="O643" s="211"/>
      <c r="P643" s="211"/>
      <c r="Q643" s="211"/>
      <c r="R643" s="211"/>
      <c r="S643" s="211"/>
    </row>
    <row r="644" spans="1:19" s="29" customFormat="1" x14ac:dyDescent="0.3">
      <c r="A644" s="28"/>
      <c r="B644" s="28"/>
      <c r="C644" s="28"/>
      <c r="D644" s="28"/>
      <c r="E644" s="28"/>
      <c r="F644" s="28"/>
      <c r="G644" s="28"/>
      <c r="H644" s="28"/>
      <c r="I644" s="211"/>
      <c r="J644" s="211"/>
      <c r="K644" s="211"/>
      <c r="L644" s="211"/>
      <c r="M644" s="211"/>
      <c r="N644" s="211"/>
      <c r="O644" s="211"/>
      <c r="P644" s="211"/>
      <c r="Q644" s="211"/>
      <c r="R644" s="211"/>
      <c r="S644" s="211"/>
    </row>
    <row r="645" spans="1:19" s="29" customFormat="1" x14ac:dyDescent="0.3">
      <c r="A645" s="28"/>
      <c r="B645" s="28"/>
      <c r="C645" s="28"/>
      <c r="D645" s="28"/>
      <c r="E645" s="28"/>
      <c r="F645" s="28"/>
      <c r="G645" s="28"/>
      <c r="H645" s="28"/>
      <c r="I645" s="211"/>
      <c r="J645" s="211"/>
      <c r="K645" s="211"/>
      <c r="L645" s="211"/>
      <c r="M645" s="211"/>
      <c r="N645" s="211"/>
      <c r="O645" s="211"/>
      <c r="P645" s="211"/>
      <c r="Q645" s="211"/>
      <c r="R645" s="211"/>
      <c r="S645" s="211"/>
    </row>
    <row r="646" spans="1:19" s="29" customFormat="1" x14ac:dyDescent="0.3">
      <c r="A646" s="28"/>
      <c r="B646" s="28"/>
      <c r="C646" s="28"/>
      <c r="D646" s="28"/>
      <c r="E646" s="28"/>
      <c r="F646" s="28"/>
      <c r="G646" s="28"/>
      <c r="H646" s="28"/>
      <c r="I646" s="211"/>
      <c r="J646" s="211"/>
      <c r="K646" s="211"/>
      <c r="L646" s="211"/>
      <c r="M646" s="211"/>
      <c r="N646" s="211"/>
      <c r="O646" s="211"/>
      <c r="P646" s="211"/>
      <c r="Q646" s="211"/>
      <c r="R646" s="211"/>
      <c r="S646" s="211"/>
    </row>
    <row r="647" spans="1:19" s="29" customFormat="1" x14ac:dyDescent="0.3">
      <c r="A647" s="28"/>
      <c r="B647" s="28"/>
      <c r="C647" s="28"/>
      <c r="D647" s="28"/>
      <c r="E647" s="28"/>
      <c r="F647" s="28"/>
      <c r="G647" s="28"/>
      <c r="H647" s="28"/>
      <c r="I647" s="211"/>
      <c r="J647" s="211"/>
      <c r="K647" s="211"/>
      <c r="L647" s="211"/>
      <c r="M647" s="211"/>
      <c r="N647" s="211"/>
      <c r="O647" s="211"/>
      <c r="P647" s="211"/>
      <c r="Q647" s="211"/>
      <c r="R647" s="211"/>
      <c r="S647" s="211"/>
    </row>
    <row r="648" spans="1:19" s="29" customFormat="1" x14ac:dyDescent="0.3">
      <c r="A648" s="28"/>
      <c r="B648" s="28"/>
      <c r="C648" s="28"/>
      <c r="D648" s="28"/>
      <c r="E648" s="28"/>
      <c r="F648" s="28"/>
      <c r="G648" s="28"/>
      <c r="H648" s="28"/>
      <c r="I648" s="211"/>
      <c r="J648" s="211"/>
      <c r="K648" s="211"/>
      <c r="L648" s="211"/>
      <c r="M648" s="211"/>
      <c r="N648" s="211"/>
      <c r="O648" s="211"/>
      <c r="P648" s="211"/>
      <c r="Q648" s="211"/>
      <c r="R648" s="211"/>
      <c r="S648" s="211"/>
    </row>
    <row r="649" spans="1:19" s="29" customFormat="1" x14ac:dyDescent="0.3">
      <c r="A649" s="28"/>
      <c r="B649" s="28"/>
      <c r="C649" s="28"/>
      <c r="D649" s="28"/>
      <c r="E649" s="28"/>
      <c r="F649" s="28"/>
      <c r="G649" s="28"/>
      <c r="H649" s="28"/>
      <c r="I649" s="211"/>
      <c r="J649" s="211"/>
      <c r="K649" s="211"/>
      <c r="L649" s="211"/>
      <c r="M649" s="211"/>
      <c r="N649" s="211"/>
      <c r="O649" s="211"/>
      <c r="P649" s="211"/>
      <c r="Q649" s="211"/>
      <c r="R649" s="211"/>
      <c r="S649" s="211"/>
    </row>
    <row r="650" spans="1:19" s="29" customFormat="1" x14ac:dyDescent="0.3">
      <c r="A650" s="28"/>
      <c r="B650" s="28"/>
      <c r="C650" s="28"/>
      <c r="D650" s="28"/>
      <c r="E650" s="28"/>
      <c r="F650" s="28"/>
      <c r="G650" s="28"/>
      <c r="H650" s="28"/>
      <c r="I650" s="211"/>
      <c r="J650" s="211"/>
      <c r="K650" s="211"/>
      <c r="L650" s="211"/>
      <c r="M650" s="211"/>
      <c r="N650" s="211"/>
      <c r="O650" s="211"/>
      <c r="P650" s="211"/>
      <c r="Q650" s="211"/>
      <c r="R650" s="211"/>
      <c r="S650" s="211"/>
    </row>
    <row r="651" spans="1:19" s="29" customFormat="1" x14ac:dyDescent="0.3">
      <c r="A651" s="28"/>
      <c r="B651" s="28"/>
      <c r="C651" s="28"/>
      <c r="D651" s="28"/>
      <c r="E651" s="28"/>
      <c r="F651" s="28"/>
      <c r="G651" s="28"/>
      <c r="H651" s="28"/>
      <c r="I651" s="211"/>
      <c r="J651" s="211"/>
      <c r="K651" s="211"/>
      <c r="L651" s="211"/>
      <c r="M651" s="211"/>
      <c r="N651" s="211"/>
      <c r="O651" s="211"/>
      <c r="P651" s="211"/>
      <c r="Q651" s="211"/>
      <c r="R651" s="211"/>
      <c r="S651" s="211"/>
    </row>
    <row r="652" spans="1:19" s="29" customFormat="1" x14ac:dyDescent="0.3">
      <c r="A652" s="28"/>
      <c r="B652" s="28"/>
      <c r="C652" s="28"/>
      <c r="D652" s="28"/>
      <c r="E652" s="28"/>
      <c r="F652" s="28"/>
      <c r="G652" s="28"/>
      <c r="H652" s="28"/>
      <c r="I652" s="211"/>
      <c r="J652" s="211"/>
      <c r="K652" s="211"/>
      <c r="L652" s="211"/>
      <c r="M652" s="211"/>
      <c r="N652" s="211"/>
      <c r="O652" s="211"/>
      <c r="P652" s="211"/>
      <c r="Q652" s="211"/>
      <c r="R652" s="211"/>
      <c r="S652" s="211"/>
    </row>
    <row r="653" spans="1:19" s="29" customFormat="1" x14ac:dyDescent="0.3">
      <c r="A653" s="28"/>
      <c r="B653" s="28"/>
      <c r="C653" s="28"/>
      <c r="D653" s="28"/>
      <c r="E653" s="28"/>
      <c r="F653" s="28"/>
      <c r="G653" s="28"/>
      <c r="H653" s="28"/>
      <c r="I653" s="211"/>
      <c r="J653" s="211"/>
      <c r="K653" s="211"/>
      <c r="L653" s="211"/>
      <c r="M653" s="211"/>
      <c r="N653" s="211"/>
      <c r="O653" s="211"/>
      <c r="P653" s="211"/>
      <c r="Q653" s="211"/>
      <c r="R653" s="211"/>
      <c r="S653" s="211"/>
    </row>
    <row r="654" spans="1:19" s="29" customFormat="1" x14ac:dyDescent="0.3">
      <c r="A654" s="28"/>
      <c r="B654" s="28"/>
      <c r="C654" s="28"/>
      <c r="D654" s="28"/>
      <c r="E654" s="28"/>
      <c r="F654" s="28"/>
      <c r="G654" s="28"/>
      <c r="H654" s="28"/>
      <c r="I654" s="211"/>
      <c r="J654" s="211"/>
      <c r="K654" s="211"/>
      <c r="L654" s="211"/>
      <c r="M654" s="211"/>
      <c r="N654" s="211"/>
      <c r="O654" s="211"/>
      <c r="P654" s="211"/>
      <c r="Q654" s="211"/>
      <c r="R654" s="211"/>
      <c r="S654" s="211"/>
    </row>
    <row r="655" spans="1:19" s="29" customFormat="1" x14ac:dyDescent="0.3">
      <c r="A655" s="28"/>
      <c r="B655" s="28"/>
      <c r="C655" s="28"/>
      <c r="D655" s="28"/>
      <c r="E655" s="28"/>
      <c r="F655" s="28"/>
      <c r="G655" s="28"/>
      <c r="H655" s="28"/>
      <c r="I655" s="211"/>
      <c r="J655" s="211"/>
      <c r="K655" s="211"/>
      <c r="L655" s="211"/>
      <c r="M655" s="211"/>
      <c r="N655" s="211"/>
      <c r="O655" s="211"/>
      <c r="P655" s="211"/>
      <c r="Q655" s="211"/>
      <c r="R655" s="211"/>
      <c r="S655" s="211"/>
    </row>
    <row r="656" spans="1:19" s="29" customFormat="1" x14ac:dyDescent="0.3">
      <c r="A656" s="28"/>
      <c r="B656" s="28"/>
      <c r="C656" s="28"/>
      <c r="D656" s="28"/>
      <c r="E656" s="28"/>
      <c r="F656" s="28"/>
      <c r="G656" s="28"/>
      <c r="H656" s="28"/>
      <c r="I656" s="211"/>
      <c r="J656" s="211"/>
      <c r="K656" s="211"/>
      <c r="L656" s="211"/>
      <c r="M656" s="211"/>
      <c r="N656" s="211"/>
      <c r="O656" s="211"/>
      <c r="P656" s="211"/>
      <c r="Q656" s="211"/>
      <c r="R656" s="211"/>
      <c r="S656" s="211"/>
    </row>
    <row r="657" spans="1:19" s="29" customFormat="1" x14ac:dyDescent="0.3">
      <c r="A657" s="28"/>
      <c r="B657" s="28"/>
      <c r="C657" s="28"/>
      <c r="D657" s="28"/>
      <c r="E657" s="28"/>
      <c r="F657" s="28"/>
      <c r="G657" s="28"/>
      <c r="H657" s="28"/>
      <c r="I657" s="211"/>
      <c r="J657" s="211"/>
      <c r="K657" s="211"/>
      <c r="L657" s="211"/>
      <c r="M657" s="211"/>
      <c r="N657" s="211"/>
      <c r="O657" s="211"/>
      <c r="P657" s="211"/>
      <c r="Q657" s="211"/>
      <c r="R657" s="211"/>
      <c r="S657" s="211"/>
    </row>
    <row r="658" spans="1:19" s="29" customFormat="1" x14ac:dyDescent="0.3">
      <c r="A658" s="28"/>
      <c r="B658" s="28"/>
      <c r="C658" s="28"/>
      <c r="D658" s="28"/>
      <c r="E658" s="28"/>
      <c r="F658" s="28"/>
      <c r="G658" s="28"/>
      <c r="H658" s="28"/>
      <c r="I658" s="211"/>
      <c r="J658" s="211"/>
      <c r="K658" s="211"/>
      <c r="L658" s="211"/>
      <c r="M658" s="211"/>
      <c r="N658" s="211"/>
      <c r="O658" s="211"/>
      <c r="P658" s="211"/>
      <c r="Q658" s="211"/>
      <c r="R658" s="211"/>
      <c r="S658" s="211"/>
    </row>
    <row r="659" spans="1:19" s="29" customFormat="1" x14ac:dyDescent="0.3">
      <c r="A659" s="28"/>
      <c r="B659" s="28"/>
      <c r="C659" s="28"/>
      <c r="D659" s="28"/>
      <c r="E659" s="28"/>
      <c r="F659" s="28"/>
      <c r="G659" s="28"/>
      <c r="H659" s="28"/>
      <c r="I659" s="211"/>
      <c r="J659" s="211"/>
      <c r="K659" s="211"/>
      <c r="L659" s="211"/>
      <c r="M659" s="211"/>
      <c r="N659" s="211"/>
      <c r="O659" s="211"/>
      <c r="P659" s="211"/>
      <c r="Q659" s="211"/>
      <c r="R659" s="211"/>
      <c r="S659" s="211"/>
    </row>
    <row r="660" spans="1:19" s="29" customFormat="1" x14ac:dyDescent="0.3">
      <c r="A660" s="28"/>
      <c r="B660" s="28"/>
      <c r="C660" s="28"/>
      <c r="D660" s="28"/>
      <c r="E660" s="28"/>
      <c r="F660" s="28"/>
      <c r="G660" s="28"/>
      <c r="H660" s="28"/>
      <c r="I660" s="211"/>
      <c r="J660" s="211"/>
      <c r="K660" s="211"/>
      <c r="L660" s="211"/>
      <c r="M660" s="211"/>
      <c r="N660" s="211"/>
      <c r="O660" s="211"/>
      <c r="P660" s="211"/>
      <c r="Q660" s="211"/>
      <c r="R660" s="211"/>
      <c r="S660" s="211"/>
    </row>
    <row r="661" spans="1:19" s="29" customFormat="1" x14ac:dyDescent="0.3">
      <c r="A661" s="28"/>
      <c r="B661" s="28"/>
      <c r="C661" s="28"/>
      <c r="D661" s="28"/>
      <c r="E661" s="28"/>
      <c r="F661" s="28"/>
      <c r="G661" s="28"/>
      <c r="H661" s="28"/>
      <c r="I661" s="211"/>
      <c r="J661" s="211"/>
      <c r="K661" s="211"/>
      <c r="L661" s="211"/>
      <c r="M661" s="211"/>
      <c r="N661" s="211"/>
      <c r="O661" s="211"/>
      <c r="P661" s="211"/>
      <c r="Q661" s="211"/>
      <c r="R661" s="211"/>
      <c r="S661" s="211"/>
    </row>
    <row r="662" spans="1:19" s="29" customFormat="1" x14ac:dyDescent="0.3">
      <c r="A662" s="28"/>
      <c r="B662" s="28"/>
      <c r="C662" s="28"/>
      <c r="D662" s="28"/>
      <c r="E662" s="28"/>
      <c r="F662" s="28"/>
      <c r="G662" s="28"/>
      <c r="H662" s="28"/>
      <c r="I662" s="211"/>
      <c r="J662" s="211"/>
      <c r="K662" s="211"/>
      <c r="L662" s="211"/>
      <c r="M662" s="211"/>
      <c r="N662" s="211"/>
      <c r="O662" s="211"/>
      <c r="P662" s="211"/>
      <c r="Q662" s="211"/>
      <c r="R662" s="211"/>
      <c r="S662" s="211"/>
    </row>
    <row r="663" spans="1:19" s="29" customFormat="1" x14ac:dyDescent="0.3">
      <c r="A663" s="28"/>
      <c r="B663" s="28"/>
      <c r="C663" s="28"/>
      <c r="D663" s="28"/>
      <c r="E663" s="28"/>
      <c r="F663" s="28"/>
      <c r="G663" s="28"/>
      <c r="H663" s="28"/>
      <c r="I663" s="211"/>
      <c r="J663" s="211"/>
      <c r="K663" s="211"/>
      <c r="L663" s="211"/>
      <c r="M663" s="211"/>
      <c r="N663" s="211"/>
      <c r="O663" s="211"/>
      <c r="P663" s="211"/>
      <c r="Q663" s="211"/>
      <c r="R663" s="211"/>
      <c r="S663" s="211"/>
    </row>
    <row r="664" spans="1:19" s="29" customFormat="1" x14ac:dyDescent="0.3">
      <c r="A664" s="28"/>
      <c r="B664" s="28"/>
      <c r="C664" s="28"/>
      <c r="D664" s="28"/>
      <c r="E664" s="28"/>
      <c r="F664" s="28"/>
      <c r="G664" s="28"/>
      <c r="H664" s="28"/>
      <c r="I664" s="211"/>
      <c r="J664" s="211"/>
      <c r="K664" s="211"/>
      <c r="L664" s="211"/>
      <c r="M664" s="211"/>
      <c r="N664" s="211"/>
      <c r="O664" s="211"/>
      <c r="P664" s="211"/>
      <c r="Q664" s="211"/>
      <c r="R664" s="211"/>
      <c r="S664" s="211"/>
    </row>
    <row r="665" spans="1:19" s="29" customFormat="1" x14ac:dyDescent="0.3">
      <c r="A665" s="28"/>
      <c r="B665" s="28"/>
      <c r="C665" s="28"/>
      <c r="D665" s="28"/>
      <c r="E665" s="28"/>
      <c r="F665" s="28"/>
      <c r="G665" s="28"/>
      <c r="H665" s="28"/>
      <c r="I665" s="211"/>
      <c r="J665" s="211"/>
      <c r="K665" s="211"/>
      <c r="L665" s="211"/>
      <c r="M665" s="211"/>
      <c r="N665" s="211"/>
      <c r="O665" s="211"/>
      <c r="P665" s="211"/>
      <c r="Q665" s="211"/>
      <c r="R665" s="211"/>
      <c r="S665" s="211"/>
    </row>
  </sheetData>
  <sheetProtection algorithmName="SHA-512" hashValue="l6H7qI8CVaFHg4gupGqpsQIXtDPRjpbxRsCUwnREBOHODcAeSeJbMGQnoP/RJSJUZ9kyGsKVbziyRUu94iRCVw==" saltValue="IjiX2Pg2gl65PZkkQkUITQ==" spinCount="100000" sheet="1" selectLockedCells="1"/>
  <mergeCells count="24">
    <mergeCell ref="D38:D39"/>
    <mergeCell ref="E38:E39"/>
    <mergeCell ref="C95:E95"/>
    <mergeCell ref="C104:E104"/>
    <mergeCell ref="A89:C89"/>
    <mergeCell ref="D89:E89"/>
    <mergeCell ref="A81:C81"/>
    <mergeCell ref="D81:E81"/>
    <mergeCell ref="A67:C67"/>
    <mergeCell ref="D67:E67"/>
    <mergeCell ref="A52:B52"/>
    <mergeCell ref="C38:C39"/>
    <mergeCell ref="A121:B121"/>
    <mergeCell ref="B120:C120"/>
    <mergeCell ref="A26:B26"/>
    <mergeCell ref="A12:B12"/>
    <mergeCell ref="A47:B47"/>
    <mergeCell ref="A38:A39"/>
    <mergeCell ref="A40:B40"/>
    <mergeCell ref="B38:B39"/>
    <mergeCell ref="A118:B118"/>
    <mergeCell ref="A56:B56"/>
    <mergeCell ref="A112:B112"/>
    <mergeCell ref="B114:C114"/>
  </mergeCells>
  <dataValidations count="2">
    <dataValidation type="list" allowBlank="1" showInputMessage="1" showErrorMessage="1" sqref="D13:D17 D27:D31">
      <formula1>$C$174:$C$175</formula1>
    </dataValidation>
    <dataValidation type="list" allowBlank="1" showInputMessage="1" showErrorMessage="1" sqref="C118 B164 C112">
      <formula1>$I$116:$I$117</formula1>
    </dataValidation>
  </dataValidations>
  <pageMargins left="0.7" right="0.7" top="0.75" bottom="0.75" header="0.3" footer="0.3"/>
  <pageSetup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451"/>
  <sheetViews>
    <sheetView tabSelected="1" zoomScale="112" zoomScaleNormal="112" workbookViewId="0">
      <selection activeCell="D6" sqref="D6"/>
    </sheetView>
  </sheetViews>
  <sheetFormatPr defaultRowHeight="14.4" x14ac:dyDescent="0.3"/>
  <cols>
    <col min="1" max="1" width="53.77734375" style="29" customWidth="1"/>
    <col min="2" max="2" width="29" style="29" customWidth="1"/>
    <col min="3" max="3" width="14.77734375" style="29" customWidth="1"/>
    <col min="4" max="4" width="13.6640625" style="29" customWidth="1"/>
    <col min="5" max="5" width="11.44140625" style="29" customWidth="1"/>
    <col min="6" max="6" width="10.44140625" style="29" customWidth="1"/>
    <col min="7" max="7" width="10.109375" style="29" customWidth="1"/>
    <col min="8" max="8" width="10.88671875" style="29" customWidth="1"/>
  </cols>
  <sheetData>
    <row r="1" spans="1:18" s="29" customFormat="1" ht="50.4" customHeight="1" x14ac:dyDescent="0.3">
      <c r="A1" s="31" t="s">
        <v>436</v>
      </c>
      <c r="B1" s="28"/>
      <c r="C1" s="28"/>
      <c r="D1" s="28"/>
      <c r="E1" s="28"/>
      <c r="F1" s="28"/>
      <c r="G1" s="28"/>
      <c r="H1" s="28"/>
      <c r="I1" s="28"/>
      <c r="J1" s="28"/>
      <c r="K1" s="28"/>
      <c r="L1" s="28"/>
      <c r="M1" s="28"/>
      <c r="N1" s="28"/>
      <c r="O1" s="28"/>
      <c r="P1" s="28"/>
      <c r="Q1" s="28"/>
      <c r="R1" s="28"/>
    </row>
    <row r="2" spans="1:18" s="118" customFormat="1" ht="22.8" customHeight="1" x14ac:dyDescent="0.3">
      <c r="A2" s="66"/>
      <c r="B2" s="65"/>
      <c r="C2" s="65"/>
      <c r="D2" s="65"/>
      <c r="E2" s="65"/>
      <c r="F2" s="65"/>
      <c r="G2" s="65"/>
      <c r="H2" s="65"/>
      <c r="I2" s="65"/>
      <c r="J2" s="65"/>
      <c r="K2" s="65"/>
      <c r="L2" s="65"/>
      <c r="M2" s="65"/>
      <c r="N2" s="65"/>
      <c r="O2" s="65"/>
      <c r="P2" s="65"/>
      <c r="Q2" s="65"/>
      <c r="R2" s="65"/>
    </row>
    <row r="3" spans="1:18" s="118" customFormat="1" ht="22.8" customHeight="1" x14ac:dyDescent="0.3">
      <c r="A3" s="65" t="s">
        <v>0</v>
      </c>
      <c r="B3" s="130">
        <f>'1 Checklist'!B7</f>
        <v>0</v>
      </c>
      <c r="C3" s="65"/>
      <c r="D3" s="65"/>
      <c r="E3" s="65"/>
      <c r="F3" s="65"/>
      <c r="G3" s="65"/>
      <c r="H3" s="65"/>
      <c r="I3" s="65"/>
      <c r="J3" s="65"/>
      <c r="K3" s="65"/>
      <c r="L3" s="65"/>
      <c r="M3" s="65"/>
      <c r="N3" s="65"/>
      <c r="O3" s="65"/>
      <c r="P3" s="65"/>
      <c r="Q3" s="65"/>
      <c r="R3" s="65"/>
    </row>
    <row r="4" spans="1:18" s="118" customFormat="1" ht="20.399999999999999" customHeight="1" x14ac:dyDescent="0.3">
      <c r="A4" s="66"/>
      <c r="B4" s="65"/>
      <c r="C4" s="65"/>
      <c r="D4" s="65"/>
      <c r="E4" s="65"/>
      <c r="F4" s="65"/>
      <c r="G4" s="65"/>
      <c r="H4" s="65"/>
      <c r="I4" s="65"/>
      <c r="J4" s="65"/>
      <c r="K4" s="65"/>
      <c r="L4" s="65"/>
      <c r="M4" s="65"/>
      <c r="N4" s="65"/>
      <c r="O4" s="65"/>
      <c r="P4" s="65"/>
      <c r="Q4" s="65"/>
      <c r="R4" s="65"/>
    </row>
    <row r="5" spans="1:18" s="118" customFormat="1" ht="20.399999999999999" customHeight="1" x14ac:dyDescent="0.3">
      <c r="A5" s="255" t="s">
        <v>434</v>
      </c>
      <c r="B5" s="255"/>
      <c r="C5" s="65"/>
      <c r="D5" s="65"/>
      <c r="E5" s="65"/>
      <c r="F5" s="65"/>
      <c r="G5" s="65"/>
      <c r="H5" s="65"/>
      <c r="I5" s="65"/>
      <c r="J5" s="65"/>
      <c r="K5" s="65"/>
      <c r="L5" s="65"/>
      <c r="M5" s="65"/>
      <c r="N5" s="65"/>
      <c r="O5" s="65"/>
      <c r="P5" s="65"/>
      <c r="Q5" s="65"/>
      <c r="R5" s="65"/>
    </row>
    <row r="6" spans="1:18" s="118" customFormat="1" ht="28.8" x14ac:dyDescent="0.3">
      <c r="A6" s="78" t="s">
        <v>287</v>
      </c>
    </row>
    <row r="7" spans="1:18" s="118" customFormat="1" x14ac:dyDescent="0.3">
      <c r="A7" s="66" t="s">
        <v>203</v>
      </c>
    </row>
    <row r="8" spans="1:18" s="118" customFormat="1" x14ac:dyDescent="0.3"/>
    <row r="9" spans="1:18" s="118" customFormat="1" ht="22.8" customHeight="1" x14ac:dyDescent="0.3">
      <c r="A9" s="118" t="s">
        <v>204</v>
      </c>
      <c r="B9" s="118" t="s">
        <v>176</v>
      </c>
    </row>
    <row r="10" spans="1:18" s="118" customFormat="1" ht="22.8" customHeight="1" x14ac:dyDescent="0.3">
      <c r="B10" s="108"/>
      <c r="C10" s="118" t="s">
        <v>139</v>
      </c>
      <c r="D10" s="118" t="s">
        <v>179</v>
      </c>
    </row>
    <row r="11" spans="1:18" s="118" customFormat="1" ht="22.8" customHeight="1" x14ac:dyDescent="0.3">
      <c r="A11" s="118" t="s">
        <v>416</v>
      </c>
      <c r="B11" s="218" t="s">
        <v>433</v>
      </c>
      <c r="C11" s="116">
        <v>0</v>
      </c>
    </row>
    <row r="12" spans="1:18" s="118" customFormat="1" ht="22.8" customHeight="1" x14ac:dyDescent="0.3">
      <c r="A12" s="219" t="s">
        <v>187</v>
      </c>
      <c r="B12" s="126"/>
      <c r="C12" s="116">
        <v>0</v>
      </c>
    </row>
    <row r="13" spans="1:18" s="118" customFormat="1" ht="22.8" customHeight="1" x14ac:dyDescent="0.3">
      <c r="A13" s="219" t="s">
        <v>187</v>
      </c>
      <c r="B13" s="126"/>
      <c r="C13" s="116">
        <v>0</v>
      </c>
    </row>
    <row r="14" spans="1:18" s="118" customFormat="1" ht="22.8" customHeight="1" x14ac:dyDescent="0.3">
      <c r="A14" s="219" t="s">
        <v>187</v>
      </c>
      <c r="B14" s="126"/>
      <c r="C14" s="116">
        <v>0</v>
      </c>
    </row>
    <row r="15" spans="1:18" s="118" customFormat="1" ht="22.8" customHeight="1" x14ac:dyDescent="0.3">
      <c r="A15" s="219" t="s">
        <v>187</v>
      </c>
      <c r="B15" s="126"/>
      <c r="C15" s="116">
        <v>0</v>
      </c>
    </row>
    <row r="16" spans="1:18" s="118" customFormat="1" ht="22.8" customHeight="1" x14ac:dyDescent="0.3">
      <c r="A16" s="118" t="s">
        <v>138</v>
      </c>
      <c r="C16" s="107"/>
      <c r="D16" s="119">
        <f>SUM(C11:C15)</f>
        <v>0</v>
      </c>
    </row>
    <row r="17" spans="1:4" s="118" customFormat="1" ht="22.8" customHeight="1" x14ac:dyDescent="0.3">
      <c r="C17" s="107"/>
    </row>
    <row r="18" spans="1:4" s="118" customFormat="1" ht="22.8" customHeight="1" x14ac:dyDescent="0.3"/>
    <row r="19" spans="1:4" s="118" customFormat="1" ht="22.8" customHeight="1" x14ac:dyDescent="0.3">
      <c r="A19" s="118" t="s">
        <v>205</v>
      </c>
    </row>
    <row r="20" spans="1:4" s="118" customFormat="1" ht="22.8" customHeight="1" x14ac:dyDescent="0.3">
      <c r="A20" s="41" t="s">
        <v>415</v>
      </c>
      <c r="B20" s="126"/>
      <c r="C20" s="116">
        <v>0</v>
      </c>
    </row>
    <row r="21" spans="1:4" s="118" customFormat="1" ht="22.8" customHeight="1" x14ac:dyDescent="0.3">
      <c r="A21" s="120" t="s">
        <v>432</v>
      </c>
      <c r="D21" s="114">
        <f>C20</f>
        <v>0</v>
      </c>
    </row>
    <row r="22" spans="1:4" s="118" customFormat="1" ht="22.8" customHeight="1" x14ac:dyDescent="0.3"/>
    <row r="23" spans="1:4" s="118" customFormat="1" ht="22.8" customHeight="1" x14ac:dyDescent="0.3">
      <c r="A23" s="118" t="s">
        <v>128</v>
      </c>
    </row>
    <row r="24" spans="1:4" s="118" customFormat="1" ht="22.8" customHeight="1" x14ac:dyDescent="0.3">
      <c r="A24" s="41" t="s">
        <v>140</v>
      </c>
      <c r="B24" s="126"/>
      <c r="C24" s="116">
        <v>0</v>
      </c>
    </row>
    <row r="25" spans="1:4" s="118" customFormat="1" ht="22.8" customHeight="1" x14ac:dyDescent="0.3">
      <c r="A25" s="41" t="s">
        <v>141</v>
      </c>
      <c r="B25" s="126"/>
      <c r="C25" s="116">
        <v>0</v>
      </c>
    </row>
    <row r="26" spans="1:4" s="118" customFormat="1" ht="22.8" customHeight="1" x14ac:dyDescent="0.3">
      <c r="A26" s="127" t="s">
        <v>220</v>
      </c>
      <c r="B26" s="126"/>
      <c r="C26" s="116">
        <v>0</v>
      </c>
    </row>
    <row r="27" spans="1:4" s="118" customFormat="1" ht="22.8" customHeight="1" x14ac:dyDescent="0.3">
      <c r="A27" s="120" t="s">
        <v>142</v>
      </c>
      <c r="D27" s="114">
        <f>SUM(C24:C26)</f>
        <v>0</v>
      </c>
    </row>
    <row r="28" spans="1:4" s="118" customFormat="1" ht="22.8" customHeight="1" x14ac:dyDescent="0.3"/>
    <row r="29" spans="1:4" s="118" customFormat="1" ht="22.8" customHeight="1" x14ac:dyDescent="0.3">
      <c r="A29" s="118" t="s">
        <v>143</v>
      </c>
    </row>
    <row r="30" spans="1:4" s="118" customFormat="1" ht="22.8" customHeight="1" x14ac:dyDescent="0.3">
      <c r="A30" s="41" t="s">
        <v>129</v>
      </c>
      <c r="B30" s="126"/>
      <c r="C30" s="116">
        <v>0</v>
      </c>
    </row>
    <row r="31" spans="1:4" s="118" customFormat="1" ht="22.8" customHeight="1" x14ac:dyDescent="0.3">
      <c r="A31" s="41" t="s">
        <v>144</v>
      </c>
      <c r="B31" s="126"/>
      <c r="C31" s="116">
        <v>0</v>
      </c>
    </row>
    <row r="32" spans="1:4" s="118" customFormat="1" ht="22.8" customHeight="1" x14ac:dyDescent="0.3">
      <c r="A32" s="41" t="s">
        <v>145</v>
      </c>
      <c r="B32" s="126"/>
      <c r="C32" s="116">
        <v>0</v>
      </c>
    </row>
    <row r="33" spans="1:4" s="118" customFormat="1" ht="22.8" customHeight="1" x14ac:dyDescent="0.3">
      <c r="A33" s="41" t="s">
        <v>146</v>
      </c>
      <c r="B33" s="126"/>
      <c r="C33" s="116">
        <v>0</v>
      </c>
    </row>
    <row r="34" spans="1:4" s="118" customFormat="1" ht="22.8" customHeight="1" x14ac:dyDescent="0.3">
      <c r="A34" s="41" t="s">
        <v>147</v>
      </c>
      <c r="B34" s="126"/>
      <c r="C34" s="116">
        <v>0</v>
      </c>
    </row>
    <row r="35" spans="1:4" s="118" customFormat="1" ht="22.8" customHeight="1" x14ac:dyDescent="0.3">
      <c r="A35" s="41" t="s">
        <v>148</v>
      </c>
      <c r="B35" s="126"/>
      <c r="C35" s="116">
        <v>0</v>
      </c>
    </row>
    <row r="36" spans="1:4" s="118" customFormat="1" ht="22.8" customHeight="1" x14ac:dyDescent="0.3">
      <c r="A36" s="41" t="s">
        <v>136</v>
      </c>
      <c r="B36" s="126"/>
      <c r="C36" s="116">
        <v>0</v>
      </c>
    </row>
    <row r="37" spans="1:4" s="118" customFormat="1" ht="22.8" customHeight="1" x14ac:dyDescent="0.3">
      <c r="A37" s="127" t="s">
        <v>187</v>
      </c>
      <c r="B37" s="126"/>
      <c r="C37" s="116">
        <v>0</v>
      </c>
    </row>
    <row r="38" spans="1:4" s="118" customFormat="1" ht="22.8" customHeight="1" x14ac:dyDescent="0.3">
      <c r="A38" s="127" t="s">
        <v>187</v>
      </c>
      <c r="B38" s="126"/>
      <c r="C38" s="116">
        <v>0</v>
      </c>
    </row>
    <row r="39" spans="1:4" s="118" customFormat="1" ht="22.8" customHeight="1" x14ac:dyDescent="0.3">
      <c r="A39" s="127" t="s">
        <v>187</v>
      </c>
      <c r="B39" s="126"/>
      <c r="C39" s="116">
        <v>0</v>
      </c>
    </row>
    <row r="40" spans="1:4" s="118" customFormat="1" ht="22.8" customHeight="1" x14ac:dyDescent="0.3">
      <c r="A40" s="120" t="s">
        <v>149</v>
      </c>
      <c r="D40" s="114">
        <f>SUM(C30:C39)</f>
        <v>0</v>
      </c>
    </row>
    <row r="41" spans="1:4" s="118" customFormat="1" ht="22.8" customHeight="1" x14ac:dyDescent="0.3"/>
    <row r="42" spans="1:4" s="118" customFormat="1" ht="22.8" customHeight="1" x14ac:dyDescent="0.3">
      <c r="A42" s="118" t="s">
        <v>150</v>
      </c>
    </row>
    <row r="43" spans="1:4" s="118" customFormat="1" ht="22.8" customHeight="1" x14ac:dyDescent="0.3">
      <c r="A43" s="41" t="s">
        <v>151</v>
      </c>
      <c r="B43" s="126"/>
      <c r="C43" s="116">
        <v>0</v>
      </c>
    </row>
    <row r="44" spans="1:4" s="118" customFormat="1" ht="22.8" customHeight="1" x14ac:dyDescent="0.3">
      <c r="A44" s="41" t="s">
        <v>134</v>
      </c>
      <c r="B44" s="126"/>
      <c r="C44" s="116">
        <v>0</v>
      </c>
    </row>
    <row r="45" spans="1:4" s="118" customFormat="1" ht="22.8" customHeight="1" x14ac:dyDescent="0.3">
      <c r="A45" s="120" t="s">
        <v>152</v>
      </c>
      <c r="D45" s="114">
        <f>SUM(C43:C44)</f>
        <v>0</v>
      </c>
    </row>
    <row r="46" spans="1:4" s="118" customFormat="1" ht="22.8" customHeight="1" x14ac:dyDescent="0.3"/>
    <row r="47" spans="1:4" s="118" customFormat="1" ht="22.8" customHeight="1" x14ac:dyDescent="0.3">
      <c r="A47" s="118" t="s">
        <v>153</v>
      </c>
    </row>
    <row r="48" spans="1:4" s="118" customFormat="1" ht="22.8" customHeight="1" x14ac:dyDescent="0.3">
      <c r="A48" s="41" t="s">
        <v>154</v>
      </c>
      <c r="B48" s="126"/>
      <c r="C48" s="116">
        <v>0</v>
      </c>
    </row>
    <row r="49" spans="1:4" s="118" customFormat="1" ht="22.8" customHeight="1" x14ac:dyDescent="0.3">
      <c r="A49" s="41" t="s">
        <v>155</v>
      </c>
      <c r="B49" s="126"/>
      <c r="C49" s="116">
        <v>0</v>
      </c>
    </row>
    <row r="50" spans="1:4" s="118" customFormat="1" ht="22.8" customHeight="1" x14ac:dyDescent="0.3">
      <c r="A50" s="41" t="s">
        <v>156</v>
      </c>
      <c r="B50" s="126"/>
      <c r="C50" s="116">
        <v>0</v>
      </c>
    </row>
    <row r="51" spans="1:4" s="118" customFormat="1" ht="33.6" customHeight="1" x14ac:dyDescent="0.3">
      <c r="A51" s="41" t="s">
        <v>157</v>
      </c>
      <c r="B51" s="126"/>
      <c r="C51" s="116">
        <v>0</v>
      </c>
    </row>
    <row r="52" spans="1:4" s="118" customFormat="1" ht="22.8" customHeight="1" x14ac:dyDescent="0.3">
      <c r="A52" s="41" t="s">
        <v>158</v>
      </c>
      <c r="B52" s="126"/>
      <c r="C52" s="116">
        <v>0</v>
      </c>
    </row>
    <row r="53" spans="1:4" s="118" customFormat="1" ht="22.8" customHeight="1" x14ac:dyDescent="0.3">
      <c r="A53" s="41" t="s">
        <v>184</v>
      </c>
      <c r="B53" s="126"/>
      <c r="C53" s="116">
        <v>0</v>
      </c>
    </row>
    <row r="54" spans="1:4" s="118" customFormat="1" ht="22.8" customHeight="1" x14ac:dyDescent="0.3">
      <c r="A54" s="41" t="s">
        <v>159</v>
      </c>
      <c r="B54" s="126"/>
      <c r="C54" s="116">
        <v>0</v>
      </c>
    </row>
    <row r="55" spans="1:4" s="118" customFormat="1" ht="22.8" customHeight="1" x14ac:dyDescent="0.3">
      <c r="A55" s="127" t="s">
        <v>187</v>
      </c>
      <c r="B55" s="126"/>
      <c r="C55" s="116">
        <v>0</v>
      </c>
    </row>
    <row r="56" spans="1:4" s="118" customFormat="1" ht="22.8" customHeight="1" x14ac:dyDescent="0.3">
      <c r="A56" s="127" t="s">
        <v>187</v>
      </c>
      <c r="B56" s="126"/>
      <c r="C56" s="116">
        <v>0</v>
      </c>
    </row>
    <row r="57" spans="1:4" s="118" customFormat="1" ht="22.8" customHeight="1" x14ac:dyDescent="0.3">
      <c r="A57" s="127" t="s">
        <v>187</v>
      </c>
      <c r="B57" s="126"/>
      <c r="C57" s="116">
        <v>0</v>
      </c>
    </row>
    <row r="58" spans="1:4" s="118" customFormat="1" ht="22.8" customHeight="1" x14ac:dyDescent="0.3">
      <c r="A58" s="120" t="s">
        <v>160</v>
      </c>
      <c r="D58" s="114">
        <f>SUM(C48:C57)</f>
        <v>0</v>
      </c>
    </row>
    <row r="59" spans="1:4" s="118" customFormat="1" ht="22.8" customHeight="1" x14ac:dyDescent="0.3"/>
    <row r="60" spans="1:4" s="118" customFormat="1" ht="22.8" customHeight="1" x14ac:dyDescent="0.3">
      <c r="A60" s="118" t="s">
        <v>161</v>
      </c>
    </row>
    <row r="61" spans="1:4" s="118" customFormat="1" ht="22.8" customHeight="1" x14ac:dyDescent="0.3">
      <c r="A61" s="41" t="s">
        <v>135</v>
      </c>
      <c r="B61" s="126"/>
      <c r="C61" s="116">
        <v>0</v>
      </c>
    </row>
    <row r="62" spans="1:4" s="118" customFormat="1" ht="22.8" customHeight="1" x14ac:dyDescent="0.3">
      <c r="A62" s="41" t="s">
        <v>167</v>
      </c>
      <c r="B62" s="126"/>
      <c r="C62" s="116">
        <v>0</v>
      </c>
    </row>
    <row r="63" spans="1:4" s="118" customFormat="1" ht="22.8" customHeight="1" x14ac:dyDescent="0.3">
      <c r="A63" s="41" t="s">
        <v>162</v>
      </c>
      <c r="B63" s="126"/>
      <c r="C63" s="116">
        <v>0</v>
      </c>
    </row>
    <row r="64" spans="1:4" s="118" customFormat="1" ht="22.8" customHeight="1" x14ac:dyDescent="0.3">
      <c r="A64" s="41" t="s">
        <v>163</v>
      </c>
      <c r="B64" s="126"/>
      <c r="C64" s="116">
        <v>0</v>
      </c>
    </row>
    <row r="65" spans="1:4" s="118" customFormat="1" ht="22.8" customHeight="1" x14ac:dyDescent="0.3">
      <c r="A65" s="41" t="s">
        <v>164</v>
      </c>
      <c r="B65" s="126"/>
      <c r="C65" s="116">
        <v>0</v>
      </c>
    </row>
    <row r="66" spans="1:4" s="118" customFormat="1" ht="22.8" customHeight="1" x14ac:dyDescent="0.3">
      <c r="A66" s="41" t="s">
        <v>165</v>
      </c>
      <c r="B66" s="126"/>
      <c r="C66" s="116">
        <v>0</v>
      </c>
    </row>
    <row r="67" spans="1:4" s="118" customFormat="1" ht="22.8" customHeight="1" x14ac:dyDescent="0.3">
      <c r="A67" s="41" t="s">
        <v>166</v>
      </c>
      <c r="B67" s="126"/>
      <c r="C67" s="116">
        <v>0</v>
      </c>
    </row>
    <row r="68" spans="1:4" s="118" customFormat="1" ht="22.8" customHeight="1" x14ac:dyDescent="0.3">
      <c r="A68" s="120" t="s">
        <v>168</v>
      </c>
      <c r="D68" s="114">
        <f>SUM(C61:C67)</f>
        <v>0</v>
      </c>
    </row>
    <row r="69" spans="1:4" s="118" customFormat="1" ht="22.8" customHeight="1" x14ac:dyDescent="0.3"/>
    <row r="70" spans="1:4" s="118" customFormat="1" ht="22.8" customHeight="1" x14ac:dyDescent="0.3">
      <c r="A70" s="118" t="s">
        <v>169</v>
      </c>
      <c r="B70" s="121"/>
    </row>
    <row r="71" spans="1:4" s="118" customFormat="1" ht="22.8" customHeight="1" x14ac:dyDescent="0.3">
      <c r="A71" s="41" t="s">
        <v>170</v>
      </c>
      <c r="B71" s="126"/>
      <c r="C71" s="128">
        <v>0</v>
      </c>
    </row>
    <row r="72" spans="1:4" s="118" customFormat="1" ht="22.8" customHeight="1" x14ac:dyDescent="0.3">
      <c r="A72" s="41" t="s">
        <v>171</v>
      </c>
      <c r="B72" s="126"/>
      <c r="C72" s="128">
        <v>0</v>
      </c>
    </row>
    <row r="73" spans="1:4" s="118" customFormat="1" ht="22.8" customHeight="1" x14ac:dyDescent="0.3">
      <c r="A73" s="41" t="s">
        <v>172</v>
      </c>
      <c r="B73" s="126"/>
      <c r="C73" s="128">
        <v>0</v>
      </c>
    </row>
    <row r="74" spans="1:4" s="118" customFormat="1" ht="22.8" customHeight="1" x14ac:dyDescent="0.3">
      <c r="A74" s="41" t="s">
        <v>173</v>
      </c>
      <c r="B74" s="126"/>
      <c r="C74" s="128">
        <v>0</v>
      </c>
    </row>
    <row r="75" spans="1:4" s="118" customFormat="1" ht="22.8" customHeight="1" x14ac:dyDescent="0.3">
      <c r="A75" s="120" t="s">
        <v>174</v>
      </c>
      <c r="D75" s="114">
        <f>SUM(C71:C74)</f>
        <v>0</v>
      </c>
    </row>
    <row r="76" spans="1:4" s="118" customFormat="1" ht="22.8" customHeight="1" x14ac:dyDescent="0.3"/>
    <row r="77" spans="1:4" s="118" customFormat="1" ht="22.8" customHeight="1" x14ac:dyDescent="0.3"/>
    <row r="78" spans="1:4" s="118" customFormat="1" ht="22.8" customHeight="1" x14ac:dyDescent="0.3">
      <c r="A78" s="120" t="s">
        <v>175</v>
      </c>
      <c r="D78" s="114">
        <f>D16+D21+D27+D40+D45+D58+D68+D75</f>
        <v>0</v>
      </c>
    </row>
    <row r="79" spans="1:4" s="118" customFormat="1" ht="22.8" customHeight="1" x14ac:dyDescent="0.3"/>
    <row r="80" spans="1:4" s="118" customFormat="1" ht="22.8" customHeight="1" x14ac:dyDescent="0.3">
      <c r="A80" s="120" t="s">
        <v>178</v>
      </c>
      <c r="D80" s="119">
        <f>D16-D78</f>
        <v>0</v>
      </c>
    </row>
    <row r="81" spans="1:6" s="118" customFormat="1" ht="22.8" customHeight="1" x14ac:dyDescent="0.3"/>
    <row r="82" spans="1:6" s="118" customFormat="1" ht="22.8" customHeight="1" x14ac:dyDescent="0.3"/>
    <row r="83" spans="1:6" s="118" customFormat="1" ht="22.8" customHeight="1" x14ac:dyDescent="0.3">
      <c r="A83" s="118" t="s">
        <v>180</v>
      </c>
      <c r="B83" s="118" t="s">
        <v>183</v>
      </c>
      <c r="C83" s="118" t="s">
        <v>130</v>
      </c>
      <c r="D83" s="118" t="s">
        <v>131</v>
      </c>
      <c r="E83" s="118" t="s">
        <v>132</v>
      </c>
      <c r="F83" s="118" t="s">
        <v>133</v>
      </c>
    </row>
    <row r="84" spans="1:6" s="118" customFormat="1" ht="22.8" customHeight="1" x14ac:dyDescent="0.3">
      <c r="A84" s="118" t="s">
        <v>181</v>
      </c>
      <c r="B84" s="122">
        <f>D16</f>
        <v>0</v>
      </c>
      <c r="C84" s="122">
        <f>B84*1.02</f>
        <v>0</v>
      </c>
      <c r="D84" s="122">
        <f t="shared" ref="D84:F84" si="0">C84*1.02</f>
        <v>0</v>
      </c>
      <c r="E84" s="122">
        <f t="shared" si="0"/>
        <v>0</v>
      </c>
      <c r="F84" s="122">
        <f t="shared" si="0"/>
        <v>0</v>
      </c>
    </row>
    <row r="85" spans="1:6" s="118" customFormat="1" ht="22.8" customHeight="1" x14ac:dyDescent="0.3">
      <c r="A85" s="118" t="s">
        <v>182</v>
      </c>
      <c r="B85" s="122">
        <f>D78</f>
        <v>0</v>
      </c>
      <c r="C85" s="122">
        <f>B85*1.03</f>
        <v>0</v>
      </c>
      <c r="D85" s="122">
        <f t="shared" ref="D85:F85" si="1">C85*1.03</f>
        <v>0</v>
      </c>
      <c r="E85" s="122">
        <f t="shared" si="1"/>
        <v>0</v>
      </c>
      <c r="F85" s="122">
        <f t="shared" si="1"/>
        <v>0</v>
      </c>
    </row>
    <row r="86" spans="1:6" s="118" customFormat="1" ht="22.8" customHeight="1" x14ac:dyDescent="0.3"/>
    <row r="87" spans="1:6" s="123" customFormat="1" ht="22.8" customHeight="1" x14ac:dyDescent="0.3">
      <c r="A87" s="123" t="s">
        <v>177</v>
      </c>
      <c r="B87" s="124">
        <f>B84-B85</f>
        <v>0</v>
      </c>
      <c r="C87" s="124">
        <f t="shared" ref="C87:F87" si="2">C84-C85</f>
        <v>0</v>
      </c>
      <c r="D87" s="124">
        <f t="shared" si="2"/>
        <v>0</v>
      </c>
      <c r="E87" s="124">
        <f t="shared" si="2"/>
        <v>0</v>
      </c>
      <c r="F87" s="124">
        <f t="shared" si="2"/>
        <v>0</v>
      </c>
    </row>
    <row r="88" spans="1:6" s="118" customFormat="1" x14ac:dyDescent="0.3"/>
    <row r="89" spans="1:6" s="29" customFormat="1" ht="112.8" customHeight="1" x14ac:dyDescent="0.3">
      <c r="A89" s="65" t="s">
        <v>417</v>
      </c>
      <c r="B89" s="276"/>
      <c r="C89" s="276"/>
      <c r="D89" s="276"/>
      <c r="E89" s="276"/>
    </row>
    <row r="90" spans="1:6" s="29" customFormat="1" x14ac:dyDescent="0.3"/>
    <row r="91" spans="1:6" s="29" customFormat="1" ht="19.2" customHeight="1" x14ac:dyDescent="0.3">
      <c r="A91" s="29" t="s">
        <v>329</v>
      </c>
      <c r="B91" s="125">
        <f>D78/2</f>
        <v>0</v>
      </c>
    </row>
    <row r="92" spans="1:6" s="29" customFormat="1" x14ac:dyDescent="0.3"/>
    <row r="93" spans="1:6" s="29" customFormat="1" x14ac:dyDescent="0.3">
      <c r="A93" s="73" t="s">
        <v>230</v>
      </c>
    </row>
    <row r="94" spans="1:6" s="29" customFormat="1" x14ac:dyDescent="0.3">
      <c r="A94" s="29" t="s">
        <v>318</v>
      </c>
    </row>
    <row r="95" spans="1:6" s="29" customFormat="1" x14ac:dyDescent="0.3"/>
    <row r="96" spans="1:6" s="29" customFormat="1" x14ac:dyDescent="0.3"/>
    <row r="97" s="29" customFormat="1" x14ac:dyDescent="0.3"/>
    <row r="98" s="29" customFormat="1" x14ac:dyDescent="0.3"/>
    <row r="99" s="29" customFormat="1" x14ac:dyDescent="0.3"/>
    <row r="100" s="29" customFormat="1" x14ac:dyDescent="0.3"/>
    <row r="101" s="29" customFormat="1" x14ac:dyDescent="0.3"/>
    <row r="102" s="29" customFormat="1" x14ac:dyDescent="0.3"/>
    <row r="103" s="29" customFormat="1" x14ac:dyDescent="0.3"/>
    <row r="104" s="29" customFormat="1" x14ac:dyDescent="0.3"/>
    <row r="105" s="29" customFormat="1" x14ac:dyDescent="0.3"/>
    <row r="106" s="29" customFormat="1" x14ac:dyDescent="0.3"/>
    <row r="107" s="29" customFormat="1" x14ac:dyDescent="0.3"/>
    <row r="108" s="29" customFormat="1" x14ac:dyDescent="0.3"/>
    <row r="109" s="29" customFormat="1" x14ac:dyDescent="0.3"/>
    <row r="110" s="29" customFormat="1" x14ac:dyDescent="0.3"/>
    <row r="111" s="29" customFormat="1" x14ac:dyDescent="0.3"/>
    <row r="112" s="29" customFormat="1" x14ac:dyDescent="0.3"/>
    <row r="113" s="29" customFormat="1" x14ac:dyDescent="0.3"/>
    <row r="114" s="29" customFormat="1" x14ac:dyDescent="0.3"/>
    <row r="115" s="29" customFormat="1" x14ac:dyDescent="0.3"/>
    <row r="116" s="29" customFormat="1" x14ac:dyDescent="0.3"/>
    <row r="117" s="29" customFormat="1" x14ac:dyDescent="0.3"/>
    <row r="118" s="29" customFormat="1" x14ac:dyDescent="0.3"/>
    <row r="119" s="29" customFormat="1" x14ac:dyDescent="0.3"/>
    <row r="120" s="29" customFormat="1" x14ac:dyDescent="0.3"/>
    <row r="121" s="29" customFormat="1" x14ac:dyDescent="0.3"/>
    <row r="122" s="29" customFormat="1" x14ac:dyDescent="0.3"/>
    <row r="123" s="29" customFormat="1" x14ac:dyDescent="0.3"/>
    <row r="124" s="29" customFormat="1" x14ac:dyDescent="0.3"/>
    <row r="125" s="29" customFormat="1" x14ac:dyDescent="0.3"/>
    <row r="126" s="29" customFormat="1" x14ac:dyDescent="0.3"/>
    <row r="127" s="29" customFormat="1" x14ac:dyDescent="0.3"/>
    <row r="128" s="29" customFormat="1" x14ac:dyDescent="0.3"/>
    <row r="129" s="29" customFormat="1" x14ac:dyDescent="0.3"/>
    <row r="130" s="29" customFormat="1" x14ac:dyDescent="0.3"/>
    <row r="131" s="29" customFormat="1" x14ac:dyDescent="0.3"/>
    <row r="132" s="29" customFormat="1" x14ac:dyDescent="0.3"/>
    <row r="133" s="29" customFormat="1" x14ac:dyDescent="0.3"/>
    <row r="134" s="29" customFormat="1" x14ac:dyDescent="0.3"/>
    <row r="135" s="29" customFormat="1" x14ac:dyDescent="0.3"/>
    <row r="136" s="29" customFormat="1" x14ac:dyDescent="0.3"/>
    <row r="137" s="29" customFormat="1" x14ac:dyDescent="0.3"/>
    <row r="138" s="29" customFormat="1" x14ac:dyDescent="0.3"/>
    <row r="139" s="29" customFormat="1" x14ac:dyDescent="0.3"/>
    <row r="140" s="29" customFormat="1" x14ac:dyDescent="0.3"/>
    <row r="141" s="29" customFormat="1" x14ac:dyDescent="0.3"/>
    <row r="142" s="29" customFormat="1" x14ac:dyDescent="0.3"/>
    <row r="143" s="29" customFormat="1" x14ac:dyDescent="0.3"/>
    <row r="144" s="29" customFormat="1" x14ac:dyDescent="0.3"/>
    <row r="145" s="29" customFormat="1" x14ac:dyDescent="0.3"/>
    <row r="146" s="29" customFormat="1" x14ac:dyDescent="0.3"/>
    <row r="147" s="29" customFormat="1" x14ac:dyDescent="0.3"/>
    <row r="148" s="29" customFormat="1" x14ac:dyDescent="0.3"/>
    <row r="149" s="29" customFormat="1" x14ac:dyDescent="0.3"/>
    <row r="150" s="29" customFormat="1" x14ac:dyDescent="0.3"/>
    <row r="151" s="29" customFormat="1" x14ac:dyDescent="0.3"/>
    <row r="152" s="29" customFormat="1" x14ac:dyDescent="0.3"/>
    <row r="153" s="29" customFormat="1" x14ac:dyDescent="0.3"/>
    <row r="154" s="29" customFormat="1" x14ac:dyDescent="0.3"/>
    <row r="155" s="29" customFormat="1" x14ac:dyDescent="0.3"/>
    <row r="156" s="29" customFormat="1" x14ac:dyDescent="0.3"/>
    <row r="157" s="29" customFormat="1" x14ac:dyDescent="0.3"/>
    <row r="158" s="29" customFormat="1" x14ac:dyDescent="0.3"/>
    <row r="159" s="29" customFormat="1" x14ac:dyDescent="0.3"/>
    <row r="160" s="29" customFormat="1" x14ac:dyDescent="0.3"/>
    <row r="161" s="29" customFormat="1" x14ac:dyDescent="0.3"/>
    <row r="162" s="29" customFormat="1" x14ac:dyDescent="0.3"/>
    <row r="163" s="29" customFormat="1" x14ac:dyDescent="0.3"/>
    <row r="164" s="29" customFormat="1" x14ac:dyDescent="0.3"/>
    <row r="165" s="29" customFormat="1" x14ac:dyDescent="0.3"/>
    <row r="166" s="29" customFormat="1" x14ac:dyDescent="0.3"/>
    <row r="167" s="29" customFormat="1" x14ac:dyDescent="0.3"/>
    <row r="168" s="29" customFormat="1" x14ac:dyDescent="0.3"/>
    <row r="169" s="29" customFormat="1" x14ac:dyDescent="0.3"/>
    <row r="170" s="29" customFormat="1" x14ac:dyDescent="0.3"/>
    <row r="171" s="29" customFormat="1" x14ac:dyDescent="0.3"/>
    <row r="172" s="29" customFormat="1" x14ac:dyDescent="0.3"/>
    <row r="173" s="29" customFormat="1" x14ac:dyDescent="0.3"/>
    <row r="174" s="29" customFormat="1" x14ac:dyDescent="0.3"/>
    <row r="175" s="29" customFormat="1" x14ac:dyDescent="0.3"/>
    <row r="176" s="29" customFormat="1" x14ac:dyDescent="0.3"/>
    <row r="177" s="29" customFormat="1" x14ac:dyDescent="0.3"/>
    <row r="178" s="29" customFormat="1" x14ac:dyDescent="0.3"/>
    <row r="179" s="29" customFormat="1" x14ac:dyDescent="0.3"/>
    <row r="180" s="29" customFormat="1" x14ac:dyDescent="0.3"/>
    <row r="181" s="29" customFormat="1" x14ac:dyDescent="0.3"/>
    <row r="182" s="29" customFormat="1" x14ac:dyDescent="0.3"/>
    <row r="183" s="29" customFormat="1" x14ac:dyDescent="0.3"/>
    <row r="184" s="29" customFormat="1" x14ac:dyDescent="0.3"/>
    <row r="185" s="29" customFormat="1" x14ac:dyDescent="0.3"/>
    <row r="186" s="29" customFormat="1" x14ac:dyDescent="0.3"/>
    <row r="187" s="29" customFormat="1" x14ac:dyDescent="0.3"/>
    <row r="188" s="29" customFormat="1" x14ac:dyDescent="0.3"/>
    <row r="189" s="29" customFormat="1" x14ac:dyDescent="0.3"/>
    <row r="190" s="29" customFormat="1" x14ac:dyDescent="0.3"/>
    <row r="191" s="29" customFormat="1" x14ac:dyDescent="0.3"/>
    <row r="192" s="29" customFormat="1" x14ac:dyDescent="0.3"/>
    <row r="193" s="29" customFormat="1" x14ac:dyDescent="0.3"/>
    <row r="194" s="29" customFormat="1" x14ac:dyDescent="0.3"/>
    <row r="195" s="29" customFormat="1" x14ac:dyDescent="0.3"/>
    <row r="196" s="29" customFormat="1" x14ac:dyDescent="0.3"/>
    <row r="197" s="29" customFormat="1" x14ac:dyDescent="0.3"/>
    <row r="198" s="29" customFormat="1" x14ac:dyDescent="0.3"/>
    <row r="199" s="29" customFormat="1" x14ac:dyDescent="0.3"/>
    <row r="200" s="29" customFormat="1" x14ac:dyDescent="0.3"/>
    <row r="201" s="29" customFormat="1" x14ac:dyDescent="0.3"/>
    <row r="202" s="29" customFormat="1" x14ac:dyDescent="0.3"/>
    <row r="203" s="29" customFormat="1" x14ac:dyDescent="0.3"/>
    <row r="204" s="29" customFormat="1" x14ac:dyDescent="0.3"/>
    <row r="205" s="29" customFormat="1" x14ac:dyDescent="0.3"/>
    <row r="206" s="29" customFormat="1" x14ac:dyDescent="0.3"/>
    <row r="207" s="29" customFormat="1" x14ac:dyDescent="0.3"/>
    <row r="208" s="29" customFormat="1" x14ac:dyDescent="0.3"/>
    <row r="209" s="29" customFormat="1" x14ac:dyDescent="0.3"/>
    <row r="210" s="29" customFormat="1" x14ac:dyDescent="0.3"/>
    <row r="211" s="29" customFormat="1" x14ac:dyDescent="0.3"/>
    <row r="212" s="29" customFormat="1" x14ac:dyDescent="0.3"/>
    <row r="213" s="29" customFormat="1" x14ac:dyDescent="0.3"/>
    <row r="214" s="29" customFormat="1" x14ac:dyDescent="0.3"/>
    <row r="215" s="29" customFormat="1" x14ac:dyDescent="0.3"/>
    <row r="216" s="29" customFormat="1" x14ac:dyDescent="0.3"/>
    <row r="217" s="29" customFormat="1" x14ac:dyDescent="0.3"/>
    <row r="218" s="29" customFormat="1" x14ac:dyDescent="0.3"/>
    <row r="219" s="29" customFormat="1" x14ac:dyDescent="0.3"/>
    <row r="220" s="29" customFormat="1" x14ac:dyDescent="0.3"/>
    <row r="221" s="29" customFormat="1" x14ac:dyDescent="0.3"/>
    <row r="222" s="29" customFormat="1" x14ac:dyDescent="0.3"/>
    <row r="223" s="29" customFormat="1" x14ac:dyDescent="0.3"/>
    <row r="224" s="29" customFormat="1" x14ac:dyDescent="0.3"/>
    <row r="225" s="29" customFormat="1" x14ac:dyDescent="0.3"/>
    <row r="226" s="29" customFormat="1" x14ac:dyDescent="0.3"/>
    <row r="227" s="29" customFormat="1" x14ac:dyDescent="0.3"/>
    <row r="228" s="29" customFormat="1" x14ac:dyDescent="0.3"/>
    <row r="229" s="29" customFormat="1" x14ac:dyDescent="0.3"/>
    <row r="230" s="29" customFormat="1" x14ac:dyDescent="0.3"/>
    <row r="231" s="29" customFormat="1" x14ac:dyDescent="0.3"/>
    <row r="232" s="29" customFormat="1" x14ac:dyDescent="0.3"/>
    <row r="233" s="29" customFormat="1" x14ac:dyDescent="0.3"/>
    <row r="234" s="29" customFormat="1" x14ac:dyDescent="0.3"/>
    <row r="235" s="29" customFormat="1" x14ac:dyDescent="0.3"/>
    <row r="236" s="29" customFormat="1" x14ac:dyDescent="0.3"/>
    <row r="237" s="29" customFormat="1" x14ac:dyDescent="0.3"/>
    <row r="238" s="29" customFormat="1" x14ac:dyDescent="0.3"/>
    <row r="239" s="29" customFormat="1" x14ac:dyDescent="0.3"/>
    <row r="240" s="29" customFormat="1" x14ac:dyDescent="0.3"/>
    <row r="241" s="29" customFormat="1" x14ac:dyDescent="0.3"/>
    <row r="242" s="29" customFormat="1" x14ac:dyDescent="0.3"/>
    <row r="243" s="29" customFormat="1" x14ac:dyDescent="0.3"/>
    <row r="244" s="29" customFormat="1" x14ac:dyDescent="0.3"/>
    <row r="245" s="29" customFormat="1" x14ac:dyDescent="0.3"/>
    <row r="246" s="29" customFormat="1" x14ac:dyDescent="0.3"/>
    <row r="247" s="29" customFormat="1" x14ac:dyDescent="0.3"/>
    <row r="248" s="29" customFormat="1" x14ac:dyDescent="0.3"/>
    <row r="249" s="29" customFormat="1" x14ac:dyDescent="0.3"/>
    <row r="250" s="29" customFormat="1" x14ac:dyDescent="0.3"/>
    <row r="251" s="29" customFormat="1" x14ac:dyDescent="0.3"/>
    <row r="252" s="29" customFormat="1" x14ac:dyDescent="0.3"/>
    <row r="253" s="29" customFormat="1" x14ac:dyDescent="0.3"/>
    <row r="254" s="29" customFormat="1" x14ac:dyDescent="0.3"/>
    <row r="255" s="29" customFormat="1" x14ac:dyDescent="0.3"/>
    <row r="256" s="29" customFormat="1" x14ac:dyDescent="0.3"/>
    <row r="257" s="29" customFormat="1" x14ac:dyDescent="0.3"/>
    <row r="258" s="29" customFormat="1" x14ac:dyDescent="0.3"/>
    <row r="259" s="29" customFormat="1" x14ac:dyDescent="0.3"/>
    <row r="260" s="29" customFormat="1" x14ac:dyDescent="0.3"/>
    <row r="261" s="29" customFormat="1" x14ac:dyDescent="0.3"/>
    <row r="262" s="29" customFormat="1" x14ac:dyDescent="0.3"/>
    <row r="263" s="29" customFormat="1" x14ac:dyDescent="0.3"/>
    <row r="264" s="29" customFormat="1" x14ac:dyDescent="0.3"/>
    <row r="265" s="29" customFormat="1" x14ac:dyDescent="0.3"/>
    <row r="266" s="29" customFormat="1" x14ac:dyDescent="0.3"/>
    <row r="267" s="29" customFormat="1" x14ac:dyDescent="0.3"/>
    <row r="268" s="29" customFormat="1" x14ac:dyDescent="0.3"/>
    <row r="269" s="29" customFormat="1" x14ac:dyDescent="0.3"/>
    <row r="270" s="29" customFormat="1" x14ac:dyDescent="0.3"/>
    <row r="271" s="29" customFormat="1" x14ac:dyDescent="0.3"/>
    <row r="272" s="29" customFormat="1" x14ac:dyDescent="0.3"/>
    <row r="273" s="29" customFormat="1" x14ac:dyDescent="0.3"/>
    <row r="274" s="29" customFormat="1" x14ac:dyDescent="0.3"/>
    <row r="275" s="29" customFormat="1" x14ac:dyDescent="0.3"/>
    <row r="276" s="29" customFormat="1" x14ac:dyDescent="0.3"/>
    <row r="277" s="29" customFormat="1" x14ac:dyDescent="0.3"/>
    <row r="278" s="29" customFormat="1" x14ac:dyDescent="0.3"/>
    <row r="279" s="29" customFormat="1" x14ac:dyDescent="0.3"/>
    <row r="280" s="29" customFormat="1" x14ac:dyDescent="0.3"/>
    <row r="281" s="29" customFormat="1" x14ac:dyDescent="0.3"/>
    <row r="282" s="29" customFormat="1" x14ac:dyDescent="0.3"/>
    <row r="283" s="29" customFormat="1" x14ac:dyDescent="0.3"/>
    <row r="284" s="29" customFormat="1" x14ac:dyDescent="0.3"/>
    <row r="285" s="29" customFormat="1" x14ac:dyDescent="0.3"/>
    <row r="286" s="29" customFormat="1" x14ac:dyDescent="0.3"/>
    <row r="287" s="29" customFormat="1" x14ac:dyDescent="0.3"/>
    <row r="288" s="29" customFormat="1" x14ac:dyDescent="0.3"/>
    <row r="289" s="29" customFormat="1" x14ac:dyDescent="0.3"/>
    <row r="290" s="29" customFormat="1" x14ac:dyDescent="0.3"/>
    <row r="291" s="29" customFormat="1" x14ac:dyDescent="0.3"/>
    <row r="292" s="29" customFormat="1" x14ac:dyDescent="0.3"/>
    <row r="293" s="29" customFormat="1" x14ac:dyDescent="0.3"/>
    <row r="294" s="29" customFormat="1" x14ac:dyDescent="0.3"/>
    <row r="295" s="29" customFormat="1" x14ac:dyDescent="0.3"/>
    <row r="296" s="29" customFormat="1" x14ac:dyDescent="0.3"/>
    <row r="297" s="29" customFormat="1" x14ac:dyDescent="0.3"/>
    <row r="298" s="29" customFormat="1" x14ac:dyDescent="0.3"/>
    <row r="299" s="29" customFormat="1" x14ac:dyDescent="0.3"/>
    <row r="300" s="29" customFormat="1" x14ac:dyDescent="0.3"/>
    <row r="301" s="29" customFormat="1" x14ac:dyDescent="0.3"/>
    <row r="302" s="29" customFormat="1" x14ac:dyDescent="0.3"/>
    <row r="303" s="29" customFormat="1" x14ac:dyDescent="0.3"/>
    <row r="304" s="29" customFormat="1" x14ac:dyDescent="0.3"/>
    <row r="305" s="29" customFormat="1" x14ac:dyDescent="0.3"/>
    <row r="306" s="29" customFormat="1" x14ac:dyDescent="0.3"/>
    <row r="307" s="29" customFormat="1" x14ac:dyDescent="0.3"/>
    <row r="308" s="29" customFormat="1" x14ac:dyDescent="0.3"/>
    <row r="309" s="29" customFormat="1" x14ac:dyDescent="0.3"/>
    <row r="310" s="29" customFormat="1" x14ac:dyDescent="0.3"/>
    <row r="311" s="29" customFormat="1" x14ac:dyDescent="0.3"/>
    <row r="312" s="29" customFormat="1" x14ac:dyDescent="0.3"/>
    <row r="313" s="29" customFormat="1" x14ac:dyDescent="0.3"/>
    <row r="314" s="29" customFormat="1" x14ac:dyDescent="0.3"/>
    <row r="315" s="29" customFormat="1" x14ac:dyDescent="0.3"/>
    <row r="316" s="29" customFormat="1" x14ac:dyDescent="0.3"/>
    <row r="317" s="29" customFormat="1" x14ac:dyDescent="0.3"/>
    <row r="318" s="29" customFormat="1" x14ac:dyDescent="0.3"/>
    <row r="319" s="29" customFormat="1" x14ac:dyDescent="0.3"/>
    <row r="320" s="29" customFormat="1" x14ac:dyDescent="0.3"/>
    <row r="321" s="29" customFormat="1" x14ac:dyDescent="0.3"/>
    <row r="322" s="29" customFormat="1" x14ac:dyDescent="0.3"/>
    <row r="323" s="29" customFormat="1" x14ac:dyDescent="0.3"/>
    <row r="324" s="29" customFormat="1" x14ac:dyDescent="0.3"/>
    <row r="325" s="29" customFormat="1" x14ac:dyDescent="0.3"/>
    <row r="326" s="29" customFormat="1" x14ac:dyDescent="0.3"/>
    <row r="327" s="29" customFormat="1" x14ac:dyDescent="0.3"/>
    <row r="328" s="29" customFormat="1" x14ac:dyDescent="0.3"/>
    <row r="329" s="29" customFormat="1" x14ac:dyDescent="0.3"/>
    <row r="330" s="29" customFormat="1" x14ac:dyDescent="0.3"/>
    <row r="331" s="29" customFormat="1" x14ac:dyDescent="0.3"/>
    <row r="332" s="29" customFormat="1" x14ac:dyDescent="0.3"/>
    <row r="333" s="29" customFormat="1" x14ac:dyDescent="0.3"/>
    <row r="334" s="29" customFormat="1" x14ac:dyDescent="0.3"/>
    <row r="335" s="29" customFormat="1" x14ac:dyDescent="0.3"/>
    <row r="336" s="29" customFormat="1" x14ac:dyDescent="0.3"/>
    <row r="337" s="29" customFormat="1" x14ac:dyDescent="0.3"/>
    <row r="338" s="29" customFormat="1" x14ac:dyDescent="0.3"/>
    <row r="339" s="29" customFormat="1" x14ac:dyDescent="0.3"/>
    <row r="340" s="29" customFormat="1" x14ac:dyDescent="0.3"/>
    <row r="341" s="29" customFormat="1" x14ac:dyDescent="0.3"/>
    <row r="342" s="29" customFormat="1" x14ac:dyDescent="0.3"/>
    <row r="343" s="29" customFormat="1" x14ac:dyDescent="0.3"/>
    <row r="344" s="29" customFormat="1" x14ac:dyDescent="0.3"/>
    <row r="345" s="29" customFormat="1" x14ac:dyDescent="0.3"/>
    <row r="346" s="29" customFormat="1" x14ac:dyDescent="0.3"/>
    <row r="347" s="29" customFormat="1" x14ac:dyDescent="0.3"/>
    <row r="348" s="29" customFormat="1" x14ac:dyDescent="0.3"/>
    <row r="349" s="29" customFormat="1" x14ac:dyDescent="0.3"/>
    <row r="350" s="29" customFormat="1" x14ac:dyDescent="0.3"/>
    <row r="351" s="29" customFormat="1" x14ac:dyDescent="0.3"/>
    <row r="352" s="29" customFormat="1" x14ac:dyDescent="0.3"/>
    <row r="353" s="29" customFormat="1" x14ac:dyDescent="0.3"/>
    <row r="354" s="29" customFormat="1" x14ac:dyDescent="0.3"/>
    <row r="355" s="29" customFormat="1" x14ac:dyDescent="0.3"/>
    <row r="356" s="29" customFormat="1" x14ac:dyDescent="0.3"/>
    <row r="357" s="29" customFormat="1" x14ac:dyDescent="0.3"/>
    <row r="358" s="29" customFormat="1" x14ac:dyDescent="0.3"/>
    <row r="359" s="29" customFormat="1" x14ac:dyDescent="0.3"/>
    <row r="360" s="29" customFormat="1" x14ac:dyDescent="0.3"/>
    <row r="361" s="29" customFormat="1" x14ac:dyDescent="0.3"/>
    <row r="362" s="29" customFormat="1" x14ac:dyDescent="0.3"/>
    <row r="363" s="29" customFormat="1" x14ac:dyDescent="0.3"/>
    <row r="364" s="29" customFormat="1" x14ac:dyDescent="0.3"/>
    <row r="365" s="29" customFormat="1" x14ac:dyDescent="0.3"/>
    <row r="366" s="29" customFormat="1" x14ac:dyDescent="0.3"/>
    <row r="367" s="29" customFormat="1" x14ac:dyDescent="0.3"/>
    <row r="368" s="29" customFormat="1" x14ac:dyDescent="0.3"/>
    <row r="369" s="29" customFormat="1" x14ac:dyDescent="0.3"/>
    <row r="370" s="29" customFormat="1" x14ac:dyDescent="0.3"/>
    <row r="371" s="29" customFormat="1" x14ac:dyDescent="0.3"/>
    <row r="372" s="29" customFormat="1" x14ac:dyDescent="0.3"/>
    <row r="373" s="29" customFormat="1" x14ac:dyDescent="0.3"/>
    <row r="374" s="29" customFormat="1" x14ac:dyDescent="0.3"/>
    <row r="375" s="29" customFormat="1" x14ac:dyDescent="0.3"/>
    <row r="376" s="29" customFormat="1" x14ac:dyDescent="0.3"/>
    <row r="377" s="29" customFormat="1" x14ac:dyDescent="0.3"/>
    <row r="378" s="29" customFormat="1" x14ac:dyDescent="0.3"/>
    <row r="379" s="29" customFormat="1" x14ac:dyDescent="0.3"/>
    <row r="380" s="29" customFormat="1" x14ac:dyDescent="0.3"/>
    <row r="381" s="29" customFormat="1" x14ac:dyDescent="0.3"/>
    <row r="382" s="29" customFormat="1" x14ac:dyDescent="0.3"/>
    <row r="383" s="29" customFormat="1" x14ac:dyDescent="0.3"/>
    <row r="384" s="29" customFormat="1" x14ac:dyDescent="0.3"/>
    <row r="385" s="29" customFormat="1" x14ac:dyDescent="0.3"/>
    <row r="386" s="29" customFormat="1" x14ac:dyDescent="0.3"/>
    <row r="387" s="29" customFormat="1" x14ac:dyDescent="0.3"/>
    <row r="388" s="29" customFormat="1" x14ac:dyDescent="0.3"/>
    <row r="389" s="29" customFormat="1" x14ac:dyDescent="0.3"/>
    <row r="390" s="29" customFormat="1" x14ac:dyDescent="0.3"/>
    <row r="391" s="29" customFormat="1" x14ac:dyDescent="0.3"/>
    <row r="392" s="29" customFormat="1" x14ac:dyDescent="0.3"/>
    <row r="393" s="29" customFormat="1" x14ac:dyDescent="0.3"/>
    <row r="394" s="29" customFormat="1" x14ac:dyDescent="0.3"/>
    <row r="395" s="29" customFormat="1" x14ac:dyDescent="0.3"/>
    <row r="396" s="29" customFormat="1" x14ac:dyDescent="0.3"/>
    <row r="397" s="29" customFormat="1" x14ac:dyDescent="0.3"/>
    <row r="398" s="29" customFormat="1" x14ac:dyDescent="0.3"/>
    <row r="399" s="29" customFormat="1" x14ac:dyDescent="0.3"/>
    <row r="400" s="29" customFormat="1" x14ac:dyDescent="0.3"/>
    <row r="401" s="29" customFormat="1" x14ac:dyDescent="0.3"/>
    <row r="402" s="29" customFormat="1" x14ac:dyDescent="0.3"/>
    <row r="403" s="29" customFormat="1" x14ac:dyDescent="0.3"/>
    <row r="404" s="29" customFormat="1" x14ac:dyDescent="0.3"/>
    <row r="405" s="29" customFormat="1" x14ac:dyDescent="0.3"/>
    <row r="406" s="29" customFormat="1" x14ac:dyDescent="0.3"/>
    <row r="407" s="29" customFormat="1" x14ac:dyDescent="0.3"/>
    <row r="408" s="29" customFormat="1" x14ac:dyDescent="0.3"/>
    <row r="409" s="29" customFormat="1" x14ac:dyDescent="0.3"/>
    <row r="410" s="29" customFormat="1" x14ac:dyDescent="0.3"/>
    <row r="411" s="29" customFormat="1" x14ac:dyDescent="0.3"/>
    <row r="412" s="29" customFormat="1" x14ac:dyDescent="0.3"/>
    <row r="413" s="29" customFormat="1" x14ac:dyDescent="0.3"/>
    <row r="414" s="29" customFormat="1" x14ac:dyDescent="0.3"/>
    <row r="415" s="29" customFormat="1" x14ac:dyDescent="0.3"/>
    <row r="416" s="29" customFormat="1" x14ac:dyDescent="0.3"/>
    <row r="417" s="29" customFormat="1" x14ac:dyDescent="0.3"/>
    <row r="418" s="29" customFormat="1" x14ac:dyDescent="0.3"/>
    <row r="419" s="29" customFormat="1" x14ac:dyDescent="0.3"/>
    <row r="420" s="29" customFormat="1" x14ac:dyDescent="0.3"/>
    <row r="421" s="29" customFormat="1" x14ac:dyDescent="0.3"/>
    <row r="422" s="29" customFormat="1" x14ac:dyDescent="0.3"/>
    <row r="423" s="29" customFormat="1" x14ac:dyDescent="0.3"/>
    <row r="424" s="29" customFormat="1" x14ac:dyDescent="0.3"/>
    <row r="425" s="29" customFormat="1" x14ac:dyDescent="0.3"/>
    <row r="426" s="29" customFormat="1" x14ac:dyDescent="0.3"/>
    <row r="427" s="29" customFormat="1" x14ac:dyDescent="0.3"/>
    <row r="428" s="29" customFormat="1" x14ac:dyDescent="0.3"/>
    <row r="429" s="29" customFormat="1" x14ac:dyDescent="0.3"/>
    <row r="430" s="29" customFormat="1" x14ac:dyDescent="0.3"/>
    <row r="431" s="29" customFormat="1" x14ac:dyDescent="0.3"/>
    <row r="432" s="29" customFormat="1" x14ac:dyDescent="0.3"/>
    <row r="433" s="29" customFormat="1" x14ac:dyDescent="0.3"/>
    <row r="434" s="29" customFormat="1" x14ac:dyDescent="0.3"/>
    <row r="435" s="29" customFormat="1" x14ac:dyDescent="0.3"/>
    <row r="436" s="29" customFormat="1" x14ac:dyDescent="0.3"/>
    <row r="437" s="29" customFormat="1" x14ac:dyDescent="0.3"/>
    <row r="438" s="29" customFormat="1" x14ac:dyDescent="0.3"/>
    <row r="439" s="29" customFormat="1" x14ac:dyDescent="0.3"/>
    <row r="440" s="29" customFormat="1" x14ac:dyDescent="0.3"/>
    <row r="441" s="29" customFormat="1" x14ac:dyDescent="0.3"/>
    <row r="442" s="29" customFormat="1" x14ac:dyDescent="0.3"/>
    <row r="443" s="29" customFormat="1" x14ac:dyDescent="0.3"/>
    <row r="444" s="29" customFormat="1" x14ac:dyDescent="0.3"/>
    <row r="445" s="29" customFormat="1" x14ac:dyDescent="0.3"/>
    <row r="446" s="29" customFormat="1" x14ac:dyDescent="0.3"/>
    <row r="447" s="29" customFormat="1" x14ac:dyDescent="0.3"/>
    <row r="448" s="29" customFormat="1" x14ac:dyDescent="0.3"/>
    <row r="449" s="29" customFormat="1" x14ac:dyDescent="0.3"/>
    <row r="450" s="29" customFormat="1" x14ac:dyDescent="0.3"/>
    <row r="451" s="29" customFormat="1" x14ac:dyDescent="0.3"/>
  </sheetData>
  <sheetProtection algorithmName="SHA-512" hashValue="oPdb4zGLdwupYdr/KA9+uY90GZgvwDtTK2/yTbCgpaOJ0T3UY2pjW7jlzf8Q7HZj7jD7TpZVQpTLeRcnieSt6w==" saltValue="b6BzTwHqIkIW1I9RtSLTlw==" spinCount="100000" sheet="1" objects="1" scenarios="1"/>
  <mergeCells count="2">
    <mergeCell ref="B89:E89"/>
    <mergeCell ref="A5:B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Checklist</vt:lpstr>
      <vt:lpstr>2 Cover page</vt:lpstr>
      <vt:lpstr>3 Timeline</vt:lpstr>
      <vt:lpstr>4 Project&amp;Site</vt:lpstr>
      <vt:lpstr>5 Cross-Cutting Regulations</vt:lpstr>
      <vt:lpstr>6 Project Team&amp;Capacity</vt:lpstr>
      <vt:lpstr>7 Project Program Description</vt:lpstr>
      <vt:lpstr>8 Development Budget</vt:lpstr>
      <vt:lpstr>9 Operating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Kuehl</dc:creator>
  <cp:lastModifiedBy>Kathy Blodgett</cp:lastModifiedBy>
  <cp:lastPrinted>2024-02-07T20:42:27Z</cp:lastPrinted>
  <dcterms:created xsi:type="dcterms:W3CDTF">2020-12-01T12:59:38Z</dcterms:created>
  <dcterms:modified xsi:type="dcterms:W3CDTF">2024-02-07T20:45:05Z</dcterms:modified>
</cp:coreProperties>
</file>